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Comment remplir le formulaire" sheetId="1" r:id="rId1"/>
    <sheet name="N-1" sheetId="2" r:id="rId2"/>
    <sheet name="N-2" sheetId="3" r:id="rId3"/>
    <sheet name="N-3" sheetId="4" r:id="rId4"/>
  </sheets>
  <definedNames>
    <definedName name="lien">#REF!</definedName>
    <definedName name="_xlnm.Print_Area" localSheetId="0">'Comment remplir le formulaire'!$A$1:$B$24</definedName>
    <definedName name="_xlnm.Print_Area" localSheetId="1">'N-1'!$A$1:$M$56</definedName>
    <definedName name="_xlnm.Print_Area" localSheetId="2">'N-2'!$A$1:$M$56</definedName>
    <definedName name="_xlnm.Print_Area" localSheetId="3">'N-3'!$A$1:$M$56</definedName>
  </definedNames>
  <calcPr fullCalcOnLoad="1"/>
</workbook>
</file>

<file path=xl/sharedStrings.xml><?xml version="1.0" encoding="utf-8"?>
<sst xmlns="http://schemas.openxmlformats.org/spreadsheetml/2006/main" count="247" uniqueCount="87">
  <si>
    <t xml:space="preserve">Effectif (ETP) : </t>
  </si>
  <si>
    <t xml:space="preserve">Catégorie d'entreprise : </t>
  </si>
  <si>
    <t xml:space="preserve">Raison sociale </t>
  </si>
  <si>
    <t xml:space="preserve">Effectif (ETP) </t>
  </si>
  <si>
    <t xml:space="preserve">Données pour la consolidation </t>
  </si>
  <si>
    <t>Effectif (ETP)</t>
  </si>
  <si>
    <t>Participation en capital (%)</t>
  </si>
  <si>
    <t>Part droits de vote (%)</t>
  </si>
  <si>
    <t xml:space="preserve">Type de lien </t>
  </si>
  <si>
    <t>% consolidation*</t>
  </si>
  <si>
    <t>…</t>
  </si>
  <si>
    <t xml:space="preserve">*Calcul du pourcentage : Si ED et EPL sont liées, alors il vaut 100 %. Si ED et EPL sont partenaires, on prend la participation maximale (capital social ou droit de votes)  entre les deux entreprises. </t>
  </si>
  <si>
    <t>Participation en capital avec l'EPL (%)</t>
  </si>
  <si>
    <t>Part droits de vote dans l'EPL (%)</t>
  </si>
  <si>
    <t>(à reporter dans la ligne de l'EPL correspondant du Tab B)</t>
  </si>
  <si>
    <t xml:space="preserve">On effectue ensuite la consolidation globale entre l'entreprise demandeuse ED, les entreprises EPL avec lesquelles elle entretient des liens directs (partenaires ou liées), et les entreprises partenaires ou liées de ces dernières. </t>
  </si>
  <si>
    <t xml:space="preserve">* Effectif, CA et Total bilan pour le dernier exercice fiscal clos </t>
  </si>
  <si>
    <t xml:space="preserve">* Domaine d'activité (exemple: culture de la vigne, prestations de vinification, ou autre domaine hors viticole) </t>
  </si>
  <si>
    <t xml:space="preserve">Sur ce diagramme doivent figurer clairement, pour chaque entreprise : </t>
  </si>
  <si>
    <t>* Pour chaque couple d'entreprises directement liées, participation en capital social de ED dans EPL ou de EPL dans ED (la plus grande des deux)</t>
  </si>
  <si>
    <t>% consolidation</t>
  </si>
  <si>
    <t>* Pour chaque couple d'entreprises directement liées, part (%) des droits de vote de ED dans EPL ou de EPL dans ED (la plus grande des deux)</t>
  </si>
  <si>
    <t>Type de lien avec l'ED</t>
  </si>
  <si>
    <t>Participation en capital avec l'ED (%)</t>
  </si>
  <si>
    <t>Part droits de vote avec l'ED (%)</t>
  </si>
  <si>
    <t>Nom/ Raison Sociale :</t>
  </si>
  <si>
    <t>SIRET :</t>
  </si>
  <si>
    <t>Tableau A</t>
  </si>
  <si>
    <t>L'entreprise</t>
  </si>
  <si>
    <t>N° EPL</t>
  </si>
  <si>
    <t xml:space="preserve">Résultat </t>
  </si>
  <si>
    <t>Tableau B</t>
  </si>
  <si>
    <r>
      <t xml:space="preserve">Tableau A + Tableau B
</t>
    </r>
    <r>
      <rPr>
        <i/>
        <sz val="11"/>
        <color indexed="8"/>
        <rFont val="Calibri"/>
        <family val="2"/>
      </rPr>
      <t>(calculs automatiques)</t>
    </r>
  </si>
  <si>
    <r>
      <rPr>
        <b/>
        <sz val="11"/>
        <rFont val="Calibri"/>
        <family val="2"/>
      </rPr>
      <t>Etape 1 :</t>
    </r>
    <r>
      <rPr>
        <sz val="11"/>
        <rFont val="Calibri"/>
        <family val="2"/>
      </rPr>
      <t xml:space="preserve"> compléter la raison sociale et le SIRET de l'entreprise demandeuse (ED)</t>
    </r>
  </si>
  <si>
    <r>
      <rPr>
        <b/>
        <sz val="11"/>
        <rFont val="Calibri"/>
        <family val="2"/>
      </rPr>
      <t>Etape 2 :</t>
    </r>
    <r>
      <rPr>
        <sz val="11"/>
        <rFont val="Calibri"/>
        <family val="2"/>
      </rPr>
      <t xml:space="preserve"> remplir le tableau A avec les données concernant l'entreprise demandeuse </t>
    </r>
  </si>
  <si>
    <t>Etape 3 : deux cas</t>
  </si>
  <si>
    <t>Comment remplir le formulaire ?</t>
  </si>
  <si>
    <r>
      <t>- si l'entreprise demandeuse A a une ou des entreprises partenaires ou liées (EPL) B qui n'ont elles-mêmes pas d'entreprises partenaires ou liées (EPL), passer directement à l'</t>
    </r>
    <r>
      <rPr>
        <b/>
        <sz val="11"/>
        <rFont val="Calibri"/>
        <family val="2"/>
      </rPr>
      <t xml:space="preserve">Etape 3 </t>
    </r>
    <r>
      <rPr>
        <sz val="11"/>
        <rFont val="Calibri"/>
        <family val="2"/>
      </rPr>
      <t>et remplir directement le tableau B.</t>
    </r>
  </si>
  <si>
    <t>=&gt; les étapes 1 à 6 du cas 2 doivent être complétées</t>
  </si>
  <si>
    <r>
      <rPr>
        <b/>
        <sz val="11"/>
        <color indexed="8"/>
        <rFont val="Calibri"/>
        <family val="2"/>
      </rPr>
      <t>Catégorisation de l'entreprise demandeuse dans le cas où elle est non autonome</t>
    </r>
    <r>
      <rPr>
        <b/>
        <sz val="10"/>
        <color indexed="8"/>
        <rFont val="Calibri"/>
        <family val="2"/>
      </rPr>
      <t xml:space="preserve">
</t>
    </r>
    <r>
      <rPr>
        <b/>
        <i/>
        <sz val="10"/>
        <color indexed="8"/>
        <rFont val="Calibri"/>
        <family val="2"/>
      </rPr>
      <t>(calculs automatiques)</t>
    </r>
  </si>
  <si>
    <t xml:space="preserve">Si des comptes consolidés sont établis pour l'ensemble des entreprises, merci d'insérer votre pièce jointe sous le nom "diagramme capitalistique" en précisant le périmètre de consolidation. </t>
  </si>
  <si>
    <t>Une entreprise A est non autonome pour une année considérée si elle détient une participation d'au moins 25% en capital ou droits de vote dans d'autres entreprises B et, inversement, si une ou plusieurs autres entreprises B détiennent au moins 25% en capital ou droits de vote dans l'entreprise A.
 =&gt; Elle doit remplir les élements ci-dessous sur la taille de l’entreprise.</t>
  </si>
  <si>
    <r>
      <t xml:space="preserve">Diagramme capitalistique de l'ensemble des entreprises liées à l'entreprise demandeuse 
</t>
    </r>
    <r>
      <rPr>
        <i/>
        <sz val="12"/>
        <rFont val="Calibri"/>
        <family val="2"/>
      </rPr>
      <t>Dessinez ou insérez ici votre diagramme capitalistique expliquant les liens entre l'entreprise demandeuse et les autres entreprises auxquelles celle-ci est liée par des liens de capital social ET droits de vote.</t>
    </r>
  </si>
  <si>
    <r>
      <rPr>
        <b/>
        <sz val="11"/>
        <rFont val="Calibri"/>
        <family val="2"/>
      </rPr>
      <t xml:space="preserve">Etape 5 : </t>
    </r>
    <r>
      <rPr>
        <sz val="11"/>
        <rFont val="Calibri"/>
        <family val="2"/>
      </rPr>
      <t>remplissage automatique des tableaux à partir des données saisies précédemment</t>
    </r>
  </si>
  <si>
    <t>Données consolidées au niveau du groupe d'entreprises</t>
  </si>
  <si>
    <r>
      <t>- si l'entreprise demandeuse A a une ou des entreprises partenaires ou liées (EPL) B qui ont elles-mêmes des entreprises partenaires ou liées (EPL) C, passer à l'</t>
    </r>
    <r>
      <rPr>
        <b/>
        <sz val="11"/>
        <rFont val="Calibri"/>
        <family val="2"/>
      </rPr>
      <t>Etape 4</t>
    </r>
    <r>
      <rPr>
        <sz val="11"/>
        <rFont val="Calibri"/>
        <family val="2"/>
      </rPr>
      <t xml:space="preserve"> et remplir le tableau C "aide au calcul de la consolidation d'une EPL" pour chacune des EPL B.
Revenir ensuite à</t>
    </r>
    <r>
      <rPr>
        <b/>
        <sz val="11"/>
        <rFont val="Calibri"/>
        <family val="2"/>
      </rPr>
      <t xml:space="preserve"> l'étape 3 </t>
    </r>
    <r>
      <rPr>
        <sz val="11"/>
        <rFont val="Calibri"/>
        <family val="2"/>
      </rPr>
      <t>pour reporter les données consolidées dans le tableau B.</t>
    </r>
  </si>
  <si>
    <t>Tableaux B et C
Données concernant les entreprises partenaires ou liées (EPL) avec lesquelles l'entreprise demandeuse (ED) entretient des relations directes</t>
  </si>
  <si>
    <r>
      <t>EPL</t>
    </r>
    <r>
      <rPr>
        <b/>
        <vertAlign val="subscript"/>
        <sz val="11"/>
        <rFont val="Calibri"/>
        <family val="2"/>
      </rPr>
      <t>B1</t>
    </r>
  </si>
  <si>
    <r>
      <t>EPL</t>
    </r>
    <r>
      <rPr>
        <b/>
        <vertAlign val="subscript"/>
        <sz val="11"/>
        <rFont val="Calibri"/>
        <family val="2"/>
      </rPr>
      <t>B2</t>
    </r>
  </si>
  <si>
    <r>
      <t>EPL</t>
    </r>
    <r>
      <rPr>
        <b/>
        <vertAlign val="subscript"/>
        <sz val="11"/>
        <rFont val="Calibri"/>
        <family val="2"/>
      </rPr>
      <t>B3</t>
    </r>
  </si>
  <si>
    <r>
      <t>EPL</t>
    </r>
    <r>
      <rPr>
        <b/>
        <vertAlign val="subscript"/>
        <sz val="11"/>
        <rFont val="Calibri"/>
        <family val="2"/>
      </rPr>
      <t>B4</t>
    </r>
  </si>
  <si>
    <r>
      <t>EPL</t>
    </r>
    <r>
      <rPr>
        <b/>
        <vertAlign val="subscript"/>
        <sz val="11"/>
        <rFont val="Calibri"/>
        <family val="2"/>
      </rPr>
      <t>B5</t>
    </r>
  </si>
  <si>
    <r>
      <t>EPL</t>
    </r>
    <r>
      <rPr>
        <b/>
        <vertAlign val="subscript"/>
        <sz val="11"/>
        <rFont val="Calibri"/>
        <family val="2"/>
      </rPr>
      <t>Bi</t>
    </r>
  </si>
  <si>
    <r>
      <rPr>
        <b/>
        <i/>
        <sz val="11"/>
        <rFont val="Calibri"/>
        <family val="2"/>
      </rPr>
      <t>Tableau C : Aide au calcul de la consolidation d'une EPL</t>
    </r>
    <r>
      <rPr>
        <b/>
        <sz val="11"/>
        <rFont val="Calibri"/>
        <family val="2"/>
      </rPr>
      <t xml:space="preserve">
</t>
    </r>
    <r>
      <rPr>
        <sz val="11"/>
        <rFont val="Calibri"/>
        <family val="2"/>
      </rPr>
      <t>Pour déterminer la taille consolidée d'une EPL vous pouvez utiliser cette aide au calcul autant de fois que vous avez d'EPL.</t>
    </r>
  </si>
  <si>
    <t>Raison sociale de l'EPL Bx</t>
  </si>
  <si>
    <t>Raison sociale des entreprises partenaires ou liées à l'EPL Bx</t>
  </si>
  <si>
    <t>Consolidation de l'EPL Bx</t>
  </si>
  <si>
    <r>
      <t xml:space="preserve">Pour chaque année (onglets N-1, N-2 et N-3) : 
Etape préliminaire : déterminer si l'entreprise est autonome ou non pour l'année donnée.
</t>
    </r>
    <r>
      <rPr>
        <b/>
        <sz val="11"/>
        <color indexed="10"/>
        <rFont val="Calibri"/>
        <family val="2"/>
      </rPr>
      <t>Pour vous aider, vous pouvez vous reporter à l'Annexe 2 - Déclaration sur la taille de l'entreprise.</t>
    </r>
  </si>
  <si>
    <r>
      <rPr>
        <b/>
        <sz val="11"/>
        <rFont val="Calibri"/>
        <family val="2"/>
      </rPr>
      <t>Etape 6 :</t>
    </r>
    <r>
      <rPr>
        <sz val="11"/>
        <rFont val="Calibri"/>
        <family val="2"/>
      </rPr>
      <t xml:space="preserve"> compléter le diagramme capitalistique pour l'année N-1 (dernier exercice fiscal clos)</t>
    </r>
  </si>
  <si>
    <r>
      <rPr>
        <b/>
        <u val="single"/>
        <sz val="11"/>
        <rFont val="Calibri"/>
        <family val="2"/>
      </rPr>
      <t>Dans le cas où l'entreprise est autonome, ce formulaire n'est pas nécessaire</t>
    </r>
    <r>
      <rPr>
        <b/>
        <sz val="11"/>
        <rFont val="Calibri"/>
        <family val="2"/>
      </rPr>
      <t xml:space="preserve"> et ne sera pas demandé dans l'onglet Justificatifs. Remplissez directement vos données dans le tableau Taille de l'entreprise du téléservice.</t>
    </r>
  </si>
  <si>
    <r>
      <t xml:space="preserve">TAILLE DE L'ENTREPRISE -ENTREPRISE </t>
    </r>
    <r>
      <rPr>
        <b/>
        <sz val="11"/>
        <color indexed="9"/>
        <rFont val="Calibri"/>
        <family val="2"/>
      </rPr>
      <t>NON AUTONOME
Merci d'enregistrer ce formulaire sous le nom Taille entreprise.xls
Les cellules grisées se remplissent automatiquement</t>
    </r>
  </si>
  <si>
    <t>Etape 1 -
identfication</t>
  </si>
  <si>
    <t xml:space="preserve">Etape 2 -
Données concernant l'entreprise demandeuse </t>
  </si>
  <si>
    <t>Etape 3 - Entreprises partenaires ou liées au demandeur</t>
  </si>
  <si>
    <t>Etape 4 - Aide au calcul</t>
  </si>
  <si>
    <t>Etape 5 - Consolidation</t>
  </si>
  <si>
    <t xml:space="preserve">CA (en euros) </t>
  </si>
  <si>
    <t xml:space="preserve">Total bilan (en euros) </t>
  </si>
  <si>
    <r>
      <t xml:space="preserve">Taux d'aide applicable </t>
    </r>
    <r>
      <rPr>
        <b/>
        <sz val="9"/>
        <rFont val="Calibri"/>
        <family val="2"/>
      </rPr>
      <t>hors bonification éventuelle</t>
    </r>
    <r>
      <rPr>
        <b/>
        <sz val="9"/>
        <color indexed="53"/>
        <rFont val="Calibri"/>
        <family val="2"/>
      </rPr>
      <t xml:space="preserve"> </t>
    </r>
    <r>
      <rPr>
        <b/>
        <sz val="9"/>
        <rFont val="Calibri"/>
        <family val="2"/>
      </rPr>
      <t>(%)</t>
    </r>
    <r>
      <rPr>
        <b/>
        <sz val="9"/>
        <color indexed="53"/>
        <rFont val="Calibri"/>
        <family val="2"/>
      </rPr>
      <t xml:space="preserve"> </t>
    </r>
    <r>
      <rPr>
        <b/>
        <sz val="9"/>
        <color indexed="8"/>
        <rFont val="Calibri"/>
        <family val="2"/>
      </rPr>
      <t xml:space="preserve">: </t>
    </r>
  </si>
  <si>
    <t>Exercice</t>
  </si>
  <si>
    <t xml:space="preserve">Chiffre d'affaires (en euros) </t>
  </si>
  <si>
    <r>
      <t xml:space="preserve">Merci de remplir le tableau suivant avec les données concernant le même exercice que ci-dessus. Les données financières doivent être en </t>
    </r>
    <r>
      <rPr>
        <b/>
        <sz val="9"/>
        <rFont val="Calibri"/>
        <family val="2"/>
      </rPr>
      <t>euros</t>
    </r>
    <r>
      <rPr>
        <sz val="9"/>
        <color indexed="8"/>
        <rFont val="Calibri"/>
        <family val="2"/>
      </rPr>
      <t xml:space="preserve">. Il est possible de rajouter des lignes au tableau en cas de besoin. </t>
    </r>
  </si>
  <si>
    <r>
      <t>Attention : Les données à renseigner ici doivent être "consolidées" avec les autres entreprises partenaires ou liées à cette EPL</t>
    </r>
    <r>
      <rPr>
        <b/>
        <sz val="9"/>
        <color indexed="53"/>
        <rFont val="Calibri"/>
        <family val="2"/>
      </rPr>
      <t xml:space="preserve"> </t>
    </r>
    <r>
      <rPr>
        <sz val="9"/>
        <rFont val="Calibri"/>
        <family val="2"/>
      </rPr>
      <t>(cf. tableau C)</t>
    </r>
  </si>
  <si>
    <r>
      <rPr>
        <sz val="9"/>
        <color indexed="10"/>
        <rFont val="Tahoma"/>
        <family val="2"/>
      </rPr>
      <t xml:space="preserve">Remplir le tableau suivant avec les données de l'exercice n-1, n étant le dernier exercice fiscal clos </t>
    </r>
    <r>
      <rPr>
        <sz val="9"/>
        <color indexed="10"/>
        <rFont val="Tahoma"/>
        <family val="2"/>
      </rPr>
      <t>disponible à la date du dépôt de la DA</t>
    </r>
    <r>
      <rPr>
        <sz val="9"/>
        <color indexed="10"/>
        <rFont val="Tahoma"/>
        <family val="2"/>
      </rPr>
      <t xml:space="preserve"> (en précisant de quelle année il s'agit).</t>
    </r>
    <r>
      <rPr>
        <sz val="9"/>
        <rFont val="Tahoma"/>
        <family val="2"/>
      </rPr>
      <t xml:space="preserve">
 Les données financières doivent être en </t>
    </r>
    <r>
      <rPr>
        <b/>
        <sz val="9"/>
        <rFont val="Tahoma"/>
        <family val="2"/>
      </rPr>
      <t>euros</t>
    </r>
  </si>
  <si>
    <r>
      <rPr>
        <sz val="9"/>
        <color indexed="10"/>
        <rFont val="Tahoma"/>
        <family val="2"/>
      </rPr>
      <t xml:space="preserve">Remplir le tableau suivant avec les données de l'exercice n-2, n étant le dernier exercice fiscal clos </t>
    </r>
    <r>
      <rPr>
        <sz val="9"/>
        <color indexed="10"/>
        <rFont val="Tahoma"/>
        <family val="2"/>
      </rPr>
      <t>disponible à la date du dépôt de la DA</t>
    </r>
    <r>
      <rPr>
        <sz val="9"/>
        <color indexed="10"/>
        <rFont val="Tahoma"/>
        <family val="2"/>
      </rPr>
      <t xml:space="preserve"> (en précisant de quelle année il s'agit).</t>
    </r>
    <r>
      <rPr>
        <sz val="9"/>
        <rFont val="Tahoma"/>
        <family val="2"/>
      </rPr>
      <t xml:space="preserve">
 Les données financières doivent être en </t>
    </r>
    <r>
      <rPr>
        <b/>
        <sz val="9"/>
        <rFont val="Tahoma"/>
        <family val="2"/>
      </rPr>
      <t>euros</t>
    </r>
  </si>
  <si>
    <t>Etape 6 -Diagramme</t>
  </si>
  <si>
    <r>
      <rPr>
        <sz val="9"/>
        <color indexed="10"/>
        <rFont val="Tahoma"/>
        <family val="2"/>
      </rPr>
      <t xml:space="preserve">Remplir le tableau suivant avec les données les plus récentes à votre disposition, (dernier exercice fiscal clos </t>
    </r>
    <r>
      <rPr>
        <sz val="9"/>
        <color indexed="10"/>
        <rFont val="Tahoma"/>
        <family val="2"/>
      </rPr>
      <t>disponible à la date du dépôt de la DA</t>
    </r>
    <r>
      <rPr>
        <sz val="9"/>
        <color indexed="10"/>
        <rFont val="Tahoma"/>
        <family val="2"/>
      </rPr>
      <t>, en précisant de quelle année il s'agit).</t>
    </r>
    <r>
      <rPr>
        <sz val="9"/>
        <rFont val="Tahoma"/>
        <family val="2"/>
      </rPr>
      <t xml:space="preserve">
 Les données financières doivent être en </t>
    </r>
    <r>
      <rPr>
        <b/>
        <sz val="9"/>
        <rFont val="Tahoma"/>
        <family val="2"/>
      </rPr>
      <t>euros</t>
    </r>
  </si>
  <si>
    <r>
      <rPr>
        <b/>
        <sz val="11"/>
        <rFont val="Calibri"/>
        <family val="2"/>
      </rPr>
      <t>Une entreprise est</t>
    </r>
    <r>
      <rPr>
        <b/>
        <u val="single"/>
        <sz val="11"/>
        <rFont val="Calibri"/>
        <family val="2"/>
      </rPr>
      <t xml:space="preserve"> autonome</t>
    </r>
    <r>
      <rPr>
        <b/>
        <sz val="11"/>
        <rFont val="Calibri"/>
        <family val="2"/>
      </rPr>
      <t xml:space="preserve"> pour une année considérée si elle : </t>
    </r>
    <r>
      <rPr>
        <sz val="11"/>
        <rFont val="Calibri"/>
        <family val="2"/>
      </rPr>
      <t xml:space="preserve">
- ne détient aucune participation (capital ou droits de vote) dans d'autres entreprises et si aucune entreprise ne détient de participation (capital ou droits de vote) dans cette entreprise
OU 
- détient une participation de strictement moins de 25% du capital ou des droits de vote (le plus élevé des deux facteurs) d'une ou plusieurs autres entreprises et si une ou plusieurs entreprise détiennent strictement moins de 25% du capital ou des droits de vote (le plus élevé des deux facteurs) de cette entreprise
- si des tiers ne détiennent pas de participation de plus de 25% du capital ou des droits de vote  (le plus élevé des deux facteurs) de cette entreprise
- si elle n'est pas liée à une autre entreprise à travers une personne physique </t>
    </r>
  </si>
  <si>
    <r>
      <rPr>
        <b/>
        <sz val="11"/>
        <rFont val="Calibri"/>
        <family val="2"/>
      </rPr>
      <t xml:space="preserve">Une entreprise A est </t>
    </r>
    <r>
      <rPr>
        <b/>
        <u val="single"/>
        <sz val="11"/>
        <rFont val="Calibri"/>
        <family val="2"/>
      </rPr>
      <t>non autonome</t>
    </r>
    <r>
      <rPr>
        <b/>
        <sz val="11"/>
        <rFont val="Calibri"/>
        <family val="2"/>
      </rPr>
      <t xml:space="preserve"> pour une année considérée si elle : </t>
    </r>
    <r>
      <rPr>
        <sz val="11"/>
        <rFont val="Calibri"/>
        <family val="2"/>
      </rPr>
      <t xml:space="preserve">
-  détient une participation d'au moins 25% en capital ou droits de vote dans d'autres entreprises B et, inversement, si une ou plusieurs autres entreprises B détiennent au moins 25% en capital ou droits de vote dans l'entreprise A.</t>
    </r>
  </si>
  <si>
    <r>
      <rPr>
        <b/>
        <sz val="11"/>
        <rFont val="Calibri"/>
        <family val="2"/>
      </rPr>
      <t>NB :</t>
    </r>
    <r>
      <rPr>
        <sz val="11"/>
        <rFont val="Calibri"/>
        <family val="2"/>
      </rPr>
      <t xml:space="preserve"> Si vous n'êtes pas certain du caractère autonome de votre entreprise, vous pouvez vous référez aux annexes "Composition du capital social" et "Filiales et participations" de vos liasses fiscales. Si celles-ci sont vierges ou si les pourcentages de détention renseignés sont strictement inférieurs à 25%, votre entreprise est autonome.</t>
    </r>
  </si>
  <si>
    <t>Total bilan (en euros)</t>
  </si>
  <si>
    <t>CA (en euros)</t>
  </si>
  <si>
    <t>Catégorie d'entreprise :</t>
  </si>
  <si>
    <r>
      <t xml:space="preserve">Taux d'aide applicable </t>
    </r>
    <r>
      <rPr>
        <b/>
        <sz val="9"/>
        <rFont val="Calibri"/>
        <family val="2"/>
      </rPr>
      <t>hors bonification éventuelle</t>
    </r>
    <r>
      <rPr>
        <b/>
        <sz val="9"/>
        <color indexed="53"/>
        <rFont val="Calibri"/>
        <family val="2"/>
      </rPr>
      <t xml:space="preserve"> </t>
    </r>
    <r>
      <rPr>
        <b/>
        <sz val="9"/>
        <rFont val="Calibri"/>
        <family val="2"/>
      </rPr>
      <t>(%)</t>
    </r>
    <r>
      <rPr>
        <b/>
        <sz val="9"/>
        <color indexed="53"/>
        <rFont val="Calibri"/>
        <family val="2"/>
      </rPr>
      <t xml:space="preserve"> </t>
    </r>
    <r>
      <rPr>
        <b/>
        <sz val="9"/>
        <color indexed="8"/>
        <rFont val="Calibri"/>
        <family val="2"/>
      </rPr>
      <t>:</t>
    </r>
  </si>
  <si>
    <t>Résultat</t>
  </si>
  <si>
    <r>
      <t xml:space="preserve">Tableau A + Tableau B
</t>
    </r>
    <r>
      <rPr>
        <i/>
        <sz val="10"/>
        <color indexed="8"/>
        <rFont val="Calibri"/>
        <family val="2"/>
      </rPr>
      <t>(calculs automatiques)</t>
    </r>
  </si>
  <si>
    <r>
      <rPr>
        <b/>
        <sz val="11"/>
        <color indexed="8"/>
        <rFont val="Calibri"/>
        <family val="2"/>
      </rPr>
      <t>Catégorisation de l'entreprise demandeuse dans le cas où elle est non autonome</t>
    </r>
    <r>
      <rPr>
        <b/>
        <sz val="10"/>
        <color indexed="8"/>
        <rFont val="Calibri"/>
        <family val="2"/>
      </rPr>
      <t xml:space="preserve">
</t>
    </r>
    <r>
      <rPr>
        <i/>
        <sz val="10"/>
        <color indexed="8"/>
        <rFont val="Calibri"/>
        <family val="2"/>
      </rPr>
      <t>(calculs automatiques)</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</si>
</sst>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_€_-;\-* #,##0\ _€_-;_-* &quot;-&quot;??\ _€_-;_-@_-"/>
    <numFmt numFmtId="167" formatCode="&quot;Vrai&quot;;&quot;Vrai&quot;;&quot;Faux&quot;"/>
    <numFmt numFmtId="168" formatCode="&quot;Actif&quot;;&quot;Actif&quot;;&quot;Inactif&quot;"/>
    <numFmt numFmtId="169" formatCode="[$€-2]\ #,##0.00_);[Red]\([$€-2]\ #,##0.00\)"/>
    <numFmt numFmtId="170" formatCode="#,##0.00_ ;\-#,##0.00\ "/>
    <numFmt numFmtId="171" formatCode="[$-F800]dddd\,\ mmmm\ dd\,\ yyyy"/>
    <numFmt numFmtId="172" formatCode="[$-40C]dddd\ d\ mmmm\ yyyy"/>
  </numFmts>
  <fonts count="78">
    <font>
      <sz val="11"/>
      <color theme="1"/>
      <name val="Calibri"/>
      <family val="2"/>
    </font>
    <font>
      <sz val="11"/>
      <color indexed="8"/>
      <name val="Calibri"/>
      <family val="2"/>
    </font>
    <font>
      <b/>
      <sz val="11"/>
      <color indexed="8"/>
      <name val="Calibri"/>
      <family val="2"/>
    </font>
    <font>
      <sz val="9"/>
      <color indexed="8"/>
      <name val="Calibri"/>
      <family val="2"/>
    </font>
    <font>
      <i/>
      <sz val="9"/>
      <color indexed="8"/>
      <name val="Calibri"/>
      <family val="2"/>
    </font>
    <font>
      <b/>
      <u val="single"/>
      <sz val="9"/>
      <color indexed="8"/>
      <name val="Calibri"/>
      <family val="2"/>
    </font>
    <font>
      <b/>
      <sz val="9"/>
      <color indexed="8"/>
      <name val="Calibri"/>
      <family val="2"/>
    </font>
    <font>
      <b/>
      <u val="single"/>
      <sz val="12"/>
      <name val="Calibri"/>
      <family val="2"/>
    </font>
    <font>
      <b/>
      <sz val="10"/>
      <color indexed="8"/>
      <name val="Calibri"/>
      <family val="2"/>
    </font>
    <font>
      <b/>
      <i/>
      <sz val="9"/>
      <color indexed="8"/>
      <name val="Calibri"/>
      <family val="2"/>
    </font>
    <font>
      <sz val="10"/>
      <name val="Arial"/>
      <family val="2"/>
    </font>
    <font>
      <b/>
      <sz val="11"/>
      <name val="Tahoma"/>
      <family val="2"/>
    </font>
    <font>
      <b/>
      <i/>
      <sz val="8"/>
      <name val="Tahoma"/>
      <family val="2"/>
    </font>
    <font>
      <b/>
      <sz val="18"/>
      <color indexed="8"/>
      <name val="Calibri"/>
      <family val="2"/>
    </font>
    <font>
      <sz val="11"/>
      <name val="Calibri"/>
      <family val="2"/>
    </font>
    <font>
      <b/>
      <sz val="11"/>
      <name val="Calibri"/>
      <family val="2"/>
    </font>
    <font>
      <b/>
      <sz val="12"/>
      <name val="Calibri"/>
      <family val="2"/>
    </font>
    <font>
      <b/>
      <strike/>
      <sz val="11"/>
      <color indexed="8"/>
      <name val="Calibri"/>
      <family val="2"/>
    </font>
    <font>
      <i/>
      <sz val="11"/>
      <color indexed="8"/>
      <name val="Calibri"/>
      <family val="2"/>
    </font>
    <font>
      <b/>
      <i/>
      <sz val="10"/>
      <color indexed="8"/>
      <name val="Calibri"/>
      <family val="2"/>
    </font>
    <font>
      <i/>
      <sz val="12"/>
      <name val="Calibri"/>
      <family val="2"/>
    </font>
    <font>
      <b/>
      <sz val="11"/>
      <color indexed="10"/>
      <name val="Calibri"/>
      <family val="2"/>
    </font>
    <font>
      <b/>
      <vertAlign val="subscript"/>
      <sz val="11"/>
      <name val="Calibri"/>
      <family val="2"/>
    </font>
    <font>
      <b/>
      <i/>
      <sz val="11"/>
      <name val="Calibri"/>
      <family val="2"/>
    </font>
    <font>
      <b/>
      <sz val="9"/>
      <name val="Calibri"/>
      <family val="2"/>
    </font>
    <font>
      <sz val="9"/>
      <name val="Calibri"/>
      <family val="2"/>
    </font>
    <font>
      <b/>
      <sz val="11"/>
      <color indexed="9"/>
      <name val="Calibri"/>
      <family val="2"/>
    </font>
    <font>
      <b/>
      <u val="single"/>
      <sz val="11"/>
      <name val="Calibri"/>
      <family val="2"/>
    </font>
    <font>
      <b/>
      <sz val="9"/>
      <color indexed="53"/>
      <name val="Calibri"/>
      <family val="2"/>
    </font>
    <font>
      <sz val="8"/>
      <name val="Tahoma"/>
      <family val="2"/>
    </font>
    <font>
      <sz val="8"/>
      <color indexed="8"/>
      <name val="Calibri"/>
      <family val="2"/>
    </font>
    <font>
      <b/>
      <sz val="9"/>
      <name val="Tahoma"/>
      <family val="2"/>
    </font>
    <font>
      <sz val="9"/>
      <name val="Tahoma"/>
      <family val="2"/>
    </font>
    <font>
      <sz val="9"/>
      <color indexed="10"/>
      <name val="Tahoma"/>
      <family val="2"/>
    </font>
    <font>
      <i/>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u val="single"/>
      <sz val="11"/>
      <name val="Calibri"/>
      <family val="2"/>
    </font>
    <font>
      <b/>
      <i/>
      <sz val="11"/>
      <color indexed="8"/>
      <name val="Calibri"/>
      <family val="2"/>
    </font>
    <font>
      <b/>
      <sz val="12"/>
      <color indexed="8"/>
      <name val="Calibri"/>
      <family val="2"/>
    </font>
    <font>
      <strike/>
      <sz val="11"/>
      <color indexed="8"/>
      <name val="Calibri"/>
      <family val="2"/>
    </font>
    <font>
      <b/>
      <sz val="12"/>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Calibri"/>
      <family val="2"/>
    </font>
    <font>
      <b/>
      <sz val="12"/>
      <color theme="1"/>
      <name val="Calibri"/>
      <family val="2"/>
    </font>
    <font>
      <strike/>
      <sz val="11"/>
      <color theme="1"/>
      <name val="Calibri"/>
      <family val="2"/>
    </font>
    <font>
      <b/>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indexed="44"/>
        <bgColor indexed="64"/>
      </patternFill>
    </fill>
    <fill>
      <patternFill patternType="solid">
        <fgColor theme="7"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right/>
      <top style="thin"/>
      <bottom/>
    </border>
    <border>
      <left/>
      <right style="thin"/>
      <top style="thin"/>
      <bottom/>
    </border>
    <border>
      <left/>
      <right style="thin"/>
      <top/>
      <bottom/>
    </border>
    <border>
      <left style="thin"/>
      <right style="thin"/>
      <top style="thin"/>
      <bottom style="thin"/>
    </border>
    <border>
      <left/>
      <right style="thin"/>
      <top/>
      <bottom style="thin"/>
    </border>
    <border>
      <left style="thin"/>
      <right/>
      <top/>
      <bottom/>
    </border>
    <border>
      <left style="thin"/>
      <right/>
      <top/>
      <bottom style="thin"/>
    </border>
    <border>
      <left/>
      <right style="medium"/>
      <top style="medium"/>
      <botto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right/>
      <top style="thin"/>
      <bottom style="thin"/>
    </border>
    <border>
      <left style="thin"/>
      <right style="thin"/>
      <top>
        <color indexed="63"/>
      </top>
      <bottom style="thin"/>
    </border>
    <border>
      <left style="thin"/>
      <right/>
      <top style="thin"/>
      <bottom style="thin"/>
    </border>
    <border>
      <left style="thin"/>
      <right/>
      <top style="thin"/>
      <bottom/>
    </border>
    <border>
      <left style="thin"/>
      <right style="thin"/>
      <top style="thin"/>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29" borderId="0" applyNumberFormat="0" applyBorder="0" applyAlignment="0" applyProtection="0"/>
    <xf numFmtId="0" fontId="10" fillId="0" borderId="0">
      <alignment/>
      <protection/>
    </xf>
    <xf numFmtId="0" fontId="1" fillId="30" borderId="3" applyNumberFormat="0" applyFont="0" applyAlignment="0" applyProtection="0"/>
    <xf numFmtId="9" fontId="1"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263">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3" fillId="0" borderId="0" xfId="0" applyFont="1" applyBorder="1" applyAlignment="1">
      <alignment horizontal="center"/>
    </xf>
    <xf numFmtId="165" fontId="3" fillId="0" borderId="0" xfId="46" applyFont="1" applyBorder="1" applyAlignment="1">
      <alignment/>
    </xf>
    <xf numFmtId="165" fontId="3" fillId="0" borderId="0" xfId="46" applyFont="1" applyBorder="1" applyAlignment="1">
      <alignment horizontal="left"/>
    </xf>
    <xf numFmtId="166" fontId="3" fillId="0" borderId="0" xfId="46" applyNumberFormat="1" applyFont="1" applyBorder="1" applyAlignment="1">
      <alignment wrapText="1"/>
    </xf>
    <xf numFmtId="166" fontId="3" fillId="0" borderId="0" xfId="0" applyNumberFormat="1" applyFont="1" applyBorder="1" applyAlignment="1">
      <alignment/>
    </xf>
    <xf numFmtId="166" fontId="3" fillId="0" borderId="0" xfId="0" applyNumberFormat="1" applyFont="1" applyFill="1" applyBorder="1" applyAlignment="1">
      <alignment/>
    </xf>
    <xf numFmtId="0" fontId="6" fillId="0" borderId="0" xfId="0" applyFont="1" applyFill="1" applyBorder="1" applyAlignment="1">
      <alignment/>
    </xf>
    <xf numFmtId="166" fontId="6" fillId="0" borderId="0" xfId="46" applyNumberFormat="1" applyFont="1" applyFill="1" applyBorder="1" applyAlignment="1">
      <alignment/>
    </xf>
    <xf numFmtId="0" fontId="0" fillId="0" borderId="10" xfId="0" applyBorder="1" applyAlignment="1">
      <alignment/>
    </xf>
    <xf numFmtId="0" fontId="9" fillId="0" borderId="0" xfId="0" applyFont="1" applyBorder="1" applyAlignment="1">
      <alignment horizontal="left" wrapText="1"/>
    </xf>
    <xf numFmtId="0" fontId="2" fillId="33" borderId="0" xfId="0" applyFont="1" applyFill="1" applyBorder="1" applyAlignment="1">
      <alignment horizontal="center"/>
    </xf>
    <xf numFmtId="0" fontId="11" fillId="33" borderId="0" xfId="51" applyFont="1" applyFill="1" applyBorder="1" applyAlignment="1" applyProtection="1">
      <alignment horizontal="center"/>
      <protection/>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0" fillId="0" borderId="0" xfId="0" applyAlignment="1">
      <alignment/>
    </xf>
    <xf numFmtId="0" fontId="0" fillId="0" borderId="0" xfId="0" applyBorder="1" applyAlignment="1">
      <alignment/>
    </xf>
    <xf numFmtId="0" fontId="4" fillId="0" borderId="0" xfId="0" applyFont="1" applyBorder="1" applyAlignment="1">
      <alignment wrapText="1"/>
    </xf>
    <xf numFmtId="0" fontId="7" fillId="0" borderId="0" xfId="0" applyFont="1" applyFill="1" applyBorder="1" applyAlignment="1">
      <alignment wrapText="1"/>
    </xf>
    <xf numFmtId="4" fontId="3" fillId="0" borderId="14" xfId="0" applyNumberFormat="1" applyFont="1" applyBorder="1" applyAlignment="1">
      <alignment horizontal="center" vertical="center"/>
    </xf>
    <xf numFmtId="4" fontId="3" fillId="0" borderId="14" xfId="46" applyNumberFormat="1" applyFont="1" applyBorder="1" applyAlignment="1">
      <alignment horizontal="center" vertical="center"/>
    </xf>
    <xf numFmtId="0" fontId="0" fillId="0" borderId="13" xfId="0" applyBorder="1" applyAlignment="1">
      <alignment/>
    </xf>
    <xf numFmtId="0" fontId="0" fillId="0" borderId="15" xfId="0" applyBorder="1" applyAlignment="1">
      <alignment/>
    </xf>
    <xf numFmtId="166" fontId="6" fillId="0" borderId="0" xfId="46" applyNumberFormat="1" applyFont="1" applyFill="1" applyBorder="1" applyAlignment="1">
      <alignment horizontal="center"/>
    </xf>
    <xf numFmtId="166" fontId="6" fillId="11" borderId="14" xfId="46" applyNumberFormat="1" applyFont="1" applyFill="1" applyBorder="1" applyAlignment="1">
      <alignment horizontal="center" vertical="center"/>
    </xf>
    <xf numFmtId="0" fontId="0" fillId="0" borderId="16" xfId="0" applyBorder="1" applyAlignment="1">
      <alignment/>
    </xf>
    <xf numFmtId="0" fontId="7" fillId="0" borderId="13" xfId="0" applyFont="1" applyFill="1" applyBorder="1" applyAlignment="1">
      <alignment wrapText="1"/>
    </xf>
    <xf numFmtId="0" fontId="4" fillId="0" borderId="13" xfId="0" applyFont="1" applyBorder="1" applyAlignment="1">
      <alignment wrapText="1"/>
    </xf>
    <xf numFmtId="0" fontId="0" fillId="0" borderId="17" xfId="0" applyBorder="1" applyAlignment="1">
      <alignment/>
    </xf>
    <xf numFmtId="0" fontId="4" fillId="0" borderId="10" xfId="0" applyFont="1" applyBorder="1" applyAlignment="1">
      <alignment horizontal="center" wrapText="1"/>
    </xf>
    <xf numFmtId="0" fontId="4" fillId="0" borderId="15" xfId="0" applyFont="1" applyBorder="1" applyAlignment="1">
      <alignment horizontal="center" wrapText="1"/>
    </xf>
    <xf numFmtId="165" fontId="6" fillId="11" borderId="14" xfId="46" applyFont="1" applyFill="1" applyBorder="1" applyAlignment="1">
      <alignment horizontal="center" vertical="center" wrapText="1"/>
    </xf>
    <xf numFmtId="49" fontId="3" fillId="0" borderId="14" xfId="0" applyNumberFormat="1" applyFont="1" applyBorder="1" applyAlignment="1">
      <alignment/>
    </xf>
    <xf numFmtId="0" fontId="6" fillId="11" borderId="14" xfId="0" applyFont="1" applyFill="1" applyBorder="1" applyAlignment="1">
      <alignment horizontal="center" vertical="center"/>
    </xf>
    <xf numFmtId="0" fontId="3" fillId="0" borderId="13" xfId="0" applyFont="1" applyBorder="1" applyAlignment="1">
      <alignment horizontal="center"/>
    </xf>
    <xf numFmtId="0" fontId="3" fillId="0" borderId="10" xfId="0" applyFont="1" applyBorder="1" applyAlignment="1">
      <alignment/>
    </xf>
    <xf numFmtId="165" fontId="3" fillId="0" borderId="10" xfId="46" applyFont="1" applyBorder="1" applyAlignment="1">
      <alignment/>
    </xf>
    <xf numFmtId="0" fontId="4" fillId="0" borderId="10" xfId="0" applyFont="1" applyFill="1" applyBorder="1" applyAlignment="1">
      <alignment/>
    </xf>
    <xf numFmtId="0" fontId="6" fillId="11" borderId="15" xfId="0" applyFont="1" applyFill="1" applyBorder="1" applyAlignment="1">
      <alignment horizontal="center" vertical="center" wrapText="1"/>
    </xf>
    <xf numFmtId="0" fontId="3" fillId="34" borderId="14" xfId="0" applyFont="1" applyFill="1" applyBorder="1" applyAlignment="1">
      <alignment horizontal="center"/>
    </xf>
    <xf numFmtId="166" fontId="3" fillId="34" borderId="14" xfId="46" applyNumberFormat="1" applyFont="1" applyFill="1" applyBorder="1" applyAlignment="1">
      <alignment wrapText="1"/>
    </xf>
    <xf numFmtId="166" fontId="3" fillId="34" borderId="14" xfId="0" applyNumberFormat="1" applyFont="1" applyFill="1" applyBorder="1" applyAlignment="1">
      <alignment/>
    </xf>
    <xf numFmtId="166" fontId="6" fillId="34" borderId="14" xfId="0" applyNumberFormat="1" applyFont="1" applyFill="1" applyBorder="1" applyAlignment="1">
      <alignment horizontal="center" vertical="center"/>
    </xf>
    <xf numFmtId="0" fontId="0" fillId="0" borderId="18" xfId="0" applyBorder="1" applyAlignment="1">
      <alignment horizontal="center"/>
    </xf>
    <xf numFmtId="0" fontId="0" fillId="0" borderId="13" xfId="0" applyBorder="1" applyAlignment="1">
      <alignment vertical="center"/>
    </xf>
    <xf numFmtId="49" fontId="0" fillId="0" borderId="0" xfId="0" applyNumberFormat="1" applyAlignment="1">
      <alignment/>
    </xf>
    <xf numFmtId="0" fontId="0" fillId="0" borderId="0" xfId="0" applyBorder="1" applyAlignment="1">
      <alignment horizontal="justify" vertical="center"/>
    </xf>
    <xf numFmtId="49" fontId="57" fillId="0" borderId="0" xfId="0" applyNumberFormat="1" applyFont="1" applyBorder="1" applyAlignment="1">
      <alignment horizontal="justify" vertical="center"/>
    </xf>
    <xf numFmtId="49" fontId="14" fillId="0" borderId="0" xfId="0" applyNumberFormat="1" applyFont="1" applyBorder="1" applyAlignment="1">
      <alignment horizontal="justify" vertical="center"/>
    </xf>
    <xf numFmtId="49" fontId="14" fillId="0" borderId="0" xfId="0" applyNumberFormat="1" applyFont="1" applyBorder="1" applyAlignment="1">
      <alignment horizontal="justify" vertical="center"/>
    </xf>
    <xf numFmtId="49" fontId="14" fillId="0" borderId="0" xfId="0" applyNumberFormat="1" applyFont="1" applyBorder="1" applyAlignment="1">
      <alignment horizontal="justify" vertical="center" wrapText="1"/>
    </xf>
    <xf numFmtId="49" fontId="14" fillId="0" borderId="13" xfId="0" applyNumberFormat="1" applyFont="1" applyBorder="1" applyAlignment="1">
      <alignment horizontal="justify" vertical="center"/>
    </xf>
    <xf numFmtId="49" fontId="14" fillId="0" borderId="15" xfId="0" applyNumberFormat="1" applyFont="1" applyBorder="1" applyAlignment="1">
      <alignment horizontal="justify" vertical="center"/>
    </xf>
    <xf numFmtId="49" fontId="14" fillId="0" borderId="16" xfId="0" applyNumberFormat="1" applyFont="1" applyBorder="1" applyAlignment="1">
      <alignment horizontal="justify" vertical="center"/>
    </xf>
    <xf numFmtId="49" fontId="15" fillId="0" borderId="13" xfId="0" applyNumberFormat="1" applyFont="1" applyBorder="1" applyAlignment="1">
      <alignment horizontal="justify" vertical="center"/>
    </xf>
    <xf numFmtId="49" fontId="51" fillId="0" borderId="16" xfId="0" applyNumberFormat="1" applyFont="1" applyBorder="1" applyAlignment="1">
      <alignment horizontal="justify" vertical="center"/>
    </xf>
    <xf numFmtId="49" fontId="14" fillId="0" borderId="13" xfId="0" applyNumberFormat="1" applyFont="1" applyBorder="1" applyAlignment="1" quotePrefix="1">
      <alignment horizontal="justify" vertical="center" wrapText="1"/>
    </xf>
    <xf numFmtId="0" fontId="72" fillId="33" borderId="0" xfId="0" applyFont="1" applyFill="1" applyBorder="1" applyAlignment="1">
      <alignment horizontal="center" vertical="center" wrapText="1"/>
    </xf>
    <xf numFmtId="0" fontId="72" fillId="33" borderId="0"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4" fillId="0" borderId="0" xfId="0" applyFont="1" applyBorder="1" applyAlignment="1">
      <alignment horizontal="justify" vertical="center"/>
    </xf>
    <xf numFmtId="0" fontId="14" fillId="0" borderId="13" xfId="0" applyFont="1" applyBorder="1" applyAlignment="1">
      <alignment horizontal="justify" vertical="center"/>
    </xf>
    <xf numFmtId="49" fontId="14" fillId="0" borderId="16" xfId="0" applyNumberFormat="1" applyFont="1" applyBorder="1" applyAlignment="1">
      <alignment horizontal="justify" vertical="center"/>
    </xf>
    <xf numFmtId="49" fontId="14" fillId="0" borderId="10" xfId="0" applyNumberFormat="1" applyFont="1" applyBorder="1" applyAlignment="1">
      <alignment horizontal="justify" vertical="center"/>
    </xf>
    <xf numFmtId="0" fontId="14" fillId="0" borderId="15" xfId="0" applyFont="1" applyBorder="1" applyAlignment="1">
      <alignment horizontal="justify" vertical="center"/>
    </xf>
    <xf numFmtId="49" fontId="15" fillId="0" borderId="13" xfId="0" applyNumberFormat="1" applyFont="1" applyBorder="1" applyAlignment="1" quotePrefix="1">
      <alignment horizontal="justify" vertical="center" wrapText="1"/>
    </xf>
    <xf numFmtId="49" fontId="14" fillId="0" borderId="17" xfId="0" applyNumberFormat="1" applyFont="1" applyBorder="1" applyAlignment="1">
      <alignment horizontal="justify" vertical="center"/>
    </xf>
    <xf numFmtId="0" fontId="15" fillId="0" borderId="26" xfId="0" applyFont="1" applyBorder="1" applyAlignment="1">
      <alignment horizontal="center" vertical="center"/>
    </xf>
    <xf numFmtId="14" fontId="3" fillId="0" borderId="14" xfId="46" applyNumberFormat="1" applyFont="1" applyBorder="1" applyAlignment="1">
      <alignment horizontal="center" vertical="center"/>
    </xf>
    <xf numFmtId="2" fontId="6" fillId="0" borderId="14" xfId="46" applyNumberFormat="1" applyFont="1" applyFill="1" applyBorder="1" applyAlignment="1">
      <alignment horizontal="center" vertical="center"/>
    </xf>
    <xf numFmtId="2" fontId="3" fillId="0" borderId="14" xfId="53" applyNumberFormat="1" applyFont="1" applyBorder="1" applyAlignment="1">
      <alignment horizontal="center"/>
    </xf>
    <xf numFmtId="2" fontId="3" fillId="0" borderId="14" xfId="0" applyNumberFormat="1" applyFont="1" applyBorder="1" applyAlignment="1">
      <alignment horizontal="center"/>
    </xf>
    <xf numFmtId="2" fontId="3" fillId="0" borderId="14" xfId="46" applyNumberFormat="1" applyFont="1" applyBorder="1" applyAlignment="1">
      <alignment/>
    </xf>
    <xf numFmtId="0" fontId="0" fillId="0" borderId="0" xfId="0" applyBorder="1" applyAlignment="1">
      <alignment horizontal="center"/>
    </xf>
    <xf numFmtId="166" fontId="6" fillId="11" borderId="14" xfId="46" applyNumberFormat="1" applyFont="1" applyFill="1" applyBorder="1" applyAlignment="1">
      <alignment horizontal="center" vertical="center" wrapText="1"/>
    </xf>
    <xf numFmtId="2" fontId="6" fillId="0" borderId="14" xfId="46" applyNumberFormat="1" applyFont="1" applyFill="1" applyBorder="1" applyAlignment="1">
      <alignment/>
    </xf>
    <xf numFmtId="2" fontId="3" fillId="0" borderId="14" xfId="0" applyNumberFormat="1" applyFont="1" applyFill="1" applyBorder="1" applyAlignment="1">
      <alignment horizontal="center"/>
    </xf>
    <xf numFmtId="2" fontId="3" fillId="0" borderId="14" xfId="46" applyNumberFormat="1" applyFont="1" applyFill="1" applyBorder="1" applyAlignment="1">
      <alignment/>
    </xf>
    <xf numFmtId="2" fontId="3" fillId="0" borderId="14" xfId="46" applyNumberFormat="1" applyFont="1" applyFill="1" applyBorder="1" applyAlignment="1">
      <alignment/>
    </xf>
    <xf numFmtId="0" fontId="3" fillId="0" borderId="0" xfId="0" applyFont="1" applyFill="1" applyBorder="1" applyAlignment="1">
      <alignment horizontal="center"/>
    </xf>
    <xf numFmtId="165" fontId="3" fillId="0" borderId="0" xfId="46" applyFont="1" applyFill="1" applyBorder="1" applyAlignment="1">
      <alignment/>
    </xf>
    <xf numFmtId="165" fontId="3" fillId="0" borderId="0" xfId="46" applyFont="1" applyFill="1" applyBorder="1" applyAlignment="1">
      <alignment/>
    </xf>
    <xf numFmtId="0" fontId="3" fillId="33" borderId="26" xfId="0" applyFont="1" applyFill="1" applyBorder="1" applyAlignment="1">
      <alignment horizontal="center"/>
    </xf>
    <xf numFmtId="0" fontId="6" fillId="11" borderId="14" xfId="0" applyFont="1" applyFill="1" applyBorder="1" applyAlignment="1">
      <alignment horizontal="center" vertical="center" wrapText="1"/>
    </xf>
    <xf numFmtId="2" fontId="3" fillId="33" borderId="14" xfId="0" applyNumberFormat="1" applyFont="1" applyFill="1" applyBorder="1" applyAlignment="1">
      <alignment horizontal="center"/>
    </xf>
    <xf numFmtId="2" fontId="3" fillId="33" borderId="14" xfId="46" applyNumberFormat="1" applyFont="1" applyFill="1" applyBorder="1" applyAlignment="1">
      <alignment/>
    </xf>
    <xf numFmtId="0" fontId="3" fillId="33" borderId="27" xfId="0" applyFont="1" applyFill="1" applyBorder="1" applyAlignment="1">
      <alignment/>
    </xf>
    <xf numFmtId="0" fontId="3" fillId="33" borderId="26" xfId="0" applyFont="1" applyFill="1" applyBorder="1" applyAlignment="1">
      <alignment/>
    </xf>
    <xf numFmtId="0" fontId="3" fillId="33" borderId="11" xfId="0" applyFont="1" applyFill="1" applyBorder="1" applyAlignment="1">
      <alignment/>
    </xf>
    <xf numFmtId="0" fontId="3" fillId="33" borderId="0" xfId="0" applyFont="1" applyFill="1" applyBorder="1" applyAlignment="1">
      <alignment horizontal="center"/>
    </xf>
    <xf numFmtId="166" fontId="3" fillId="33" borderId="0" xfId="46" applyNumberFormat="1" applyFont="1" applyFill="1" applyBorder="1" applyAlignment="1">
      <alignment/>
    </xf>
    <xf numFmtId="0" fontId="3" fillId="33" borderId="13" xfId="0" applyFont="1" applyFill="1" applyBorder="1" applyAlignment="1">
      <alignment horizontal="center"/>
    </xf>
    <xf numFmtId="166" fontId="3" fillId="33" borderId="0" xfId="0" applyNumberFormat="1" applyFont="1" applyFill="1" applyBorder="1" applyAlignment="1">
      <alignment/>
    </xf>
    <xf numFmtId="0" fontId="3" fillId="33" borderId="0" xfId="0" applyFont="1" applyFill="1" applyBorder="1" applyAlignment="1">
      <alignment vertical="top" wrapText="1"/>
    </xf>
    <xf numFmtId="0" fontId="3" fillId="33" borderId="0" xfId="0" applyFont="1" applyFill="1" applyBorder="1" applyAlignment="1">
      <alignment vertical="top"/>
    </xf>
    <xf numFmtId="0" fontId="3" fillId="33" borderId="13" xfId="0" applyFont="1" applyFill="1" applyBorder="1" applyAlignment="1">
      <alignment vertical="top" wrapText="1"/>
    </xf>
    <xf numFmtId="166" fontId="6" fillId="34" borderId="14" xfId="46" applyNumberFormat="1" applyFont="1" applyFill="1" applyBorder="1" applyAlignment="1">
      <alignment horizontal="center" vertical="center"/>
    </xf>
    <xf numFmtId="0" fontId="6" fillId="11" borderId="28" xfId="0" applyNumberFormat="1" applyFont="1" applyFill="1" applyBorder="1" applyAlignment="1">
      <alignment horizontal="center" vertical="center" wrapText="1"/>
    </xf>
    <xf numFmtId="0" fontId="6" fillId="11" borderId="28" xfId="46" applyNumberFormat="1" applyFont="1" applyFill="1" applyBorder="1" applyAlignment="1">
      <alignment horizontal="center" vertical="center" wrapText="1"/>
    </xf>
    <xf numFmtId="0" fontId="6" fillId="11" borderId="17" xfId="0" applyNumberFormat="1" applyFont="1" applyFill="1" applyBorder="1" applyAlignment="1">
      <alignment horizontal="center" vertical="center" wrapText="1"/>
    </xf>
    <xf numFmtId="0" fontId="6" fillId="11" borderId="14" xfId="46" applyNumberFormat="1" applyFont="1" applyFill="1" applyBorder="1" applyAlignment="1">
      <alignment horizontal="center" vertical="center" wrapText="1"/>
    </xf>
    <xf numFmtId="0" fontId="24" fillId="11" borderId="28" xfId="46" applyNumberFormat="1" applyFont="1" applyFill="1" applyBorder="1" applyAlignment="1">
      <alignment horizontal="center" vertical="center" wrapText="1"/>
    </xf>
    <xf numFmtId="0" fontId="24" fillId="11" borderId="14" xfId="46" applyNumberFormat="1" applyFont="1" applyFill="1" applyBorder="1" applyAlignment="1">
      <alignment horizontal="center" vertical="center" wrapText="1"/>
    </xf>
    <xf numFmtId="49" fontId="57" fillId="0" borderId="0" xfId="0" applyNumberFormat="1"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0" fillId="0" borderId="16" xfId="0" applyBorder="1" applyAlignment="1">
      <alignment vertical="center"/>
    </xf>
    <xf numFmtId="0" fontId="7" fillId="0" borderId="0" xfId="0" applyFont="1" applyFill="1" applyBorder="1" applyAlignment="1">
      <alignment vertical="center" wrapText="1"/>
    </xf>
    <xf numFmtId="0" fontId="0" fillId="0" borderId="0" xfId="0" applyAlignment="1">
      <alignment vertical="center"/>
    </xf>
    <xf numFmtId="0" fontId="7" fillId="0" borderId="13" xfId="0" applyFont="1" applyFill="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0" fillId="0" borderId="17" xfId="0" applyBorder="1" applyAlignment="1">
      <alignment vertical="center"/>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vertical="center"/>
    </xf>
    <xf numFmtId="2" fontId="3" fillId="0" borderId="14" xfId="0" applyNumberFormat="1" applyFont="1" applyBorder="1" applyAlignment="1">
      <alignment horizontal="center" vertical="center"/>
    </xf>
    <xf numFmtId="2" fontId="3" fillId="0" borderId="14" xfId="46" applyNumberFormat="1" applyFont="1" applyBorder="1" applyAlignment="1">
      <alignment vertical="center"/>
    </xf>
    <xf numFmtId="2" fontId="3" fillId="0" borderId="14" xfId="53" applyNumberFormat="1" applyFont="1" applyBorder="1" applyAlignment="1">
      <alignment horizontal="center" vertical="center"/>
    </xf>
    <xf numFmtId="0" fontId="3" fillId="34" borderId="14" xfId="0" applyFont="1" applyFill="1" applyBorder="1" applyAlignment="1">
      <alignment horizontal="center" vertical="center"/>
    </xf>
    <xf numFmtId="166" fontId="3" fillId="34" borderId="14" xfId="46" applyNumberFormat="1" applyFont="1" applyFill="1" applyBorder="1" applyAlignment="1">
      <alignment vertical="center" wrapText="1"/>
    </xf>
    <xf numFmtId="166" fontId="3" fillId="34" borderId="14" xfId="0" applyNumberFormat="1" applyFont="1" applyFill="1" applyBorder="1" applyAlignment="1">
      <alignment vertical="center"/>
    </xf>
    <xf numFmtId="0" fontId="0" fillId="0" borderId="10" xfId="0" applyBorder="1" applyAlignment="1">
      <alignment vertical="center"/>
    </xf>
    <xf numFmtId="165" fontId="3" fillId="0" borderId="0" xfId="46"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3" fillId="0" borderId="0" xfId="0" applyFont="1" applyBorder="1" applyAlignment="1">
      <alignment vertical="center" wrapText="1"/>
    </xf>
    <xf numFmtId="49" fontId="15" fillId="0" borderId="29" xfId="0" applyNumberFormat="1" applyFont="1" applyBorder="1" applyAlignment="1">
      <alignment horizontal="center" vertical="center" wrapText="1"/>
    </xf>
    <xf numFmtId="49" fontId="15" fillId="0" borderId="26" xfId="0" applyNumberFormat="1" applyFont="1" applyBorder="1" applyAlignment="1">
      <alignment horizontal="center" vertical="center"/>
    </xf>
    <xf numFmtId="49" fontId="13" fillId="35" borderId="29" xfId="0" applyNumberFormat="1" applyFont="1" applyFill="1" applyBorder="1" applyAlignment="1">
      <alignment horizontal="center" vertical="center" wrapText="1"/>
    </xf>
    <xf numFmtId="49" fontId="13" fillId="35" borderId="26" xfId="0" applyNumberFormat="1" applyFont="1" applyFill="1" applyBorder="1" applyAlignment="1">
      <alignment horizontal="center" vertical="center"/>
    </xf>
    <xf numFmtId="49" fontId="14" fillId="0" borderId="30" xfId="0" applyNumberFormat="1" applyFont="1" applyBorder="1" applyAlignment="1">
      <alignment horizontal="justify" vertical="center" wrapText="1"/>
    </xf>
    <xf numFmtId="49" fontId="14" fillId="0" borderId="12" xfId="0" applyNumberFormat="1" applyFont="1" applyBorder="1" applyAlignment="1">
      <alignment horizontal="justify" vertical="center" wrapText="1"/>
    </xf>
    <xf numFmtId="49" fontId="15" fillId="0" borderId="16" xfId="0" applyNumberFormat="1" applyFont="1" applyBorder="1" applyAlignment="1">
      <alignment horizontal="justify" vertical="center" wrapText="1"/>
    </xf>
    <xf numFmtId="49" fontId="15" fillId="0" borderId="13" xfId="0" applyNumberFormat="1" applyFont="1" applyBorder="1" applyAlignment="1">
      <alignment horizontal="justify" vertical="center" wrapText="1"/>
    </xf>
    <xf numFmtId="49" fontId="14" fillId="0" borderId="0" xfId="0" applyNumberFormat="1" applyFont="1" applyBorder="1" applyAlignment="1">
      <alignment horizontal="justify" vertical="center" wrapText="1"/>
    </xf>
    <xf numFmtId="49" fontId="14" fillId="0" borderId="13" xfId="0" applyNumberFormat="1" applyFont="1" applyBorder="1" applyAlignment="1">
      <alignment horizontal="justify" vertical="center" wrapText="1"/>
    </xf>
    <xf numFmtId="49" fontId="15" fillId="0" borderId="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0" fontId="74" fillId="0" borderId="0" xfId="0" applyFont="1" applyAlignment="1">
      <alignment horizontal="center" vertical="center"/>
    </xf>
    <xf numFmtId="0" fontId="26" fillId="36" borderId="29" xfId="0" applyFont="1" applyFill="1" applyBorder="1" applyAlignment="1">
      <alignment horizontal="center" vertical="center" wrapText="1"/>
    </xf>
    <xf numFmtId="0" fontId="2" fillId="36" borderId="27" xfId="0" applyFont="1" applyFill="1" applyBorder="1" applyAlignment="1">
      <alignment horizontal="center" vertical="center"/>
    </xf>
    <xf numFmtId="49" fontId="15" fillId="11" borderId="29" xfId="0" applyNumberFormat="1" applyFont="1" applyFill="1" applyBorder="1" applyAlignment="1">
      <alignment horizontal="center" vertical="center" wrapText="1"/>
    </xf>
    <xf numFmtId="49" fontId="15" fillId="11" borderId="27" xfId="0" applyNumberFormat="1" applyFont="1" applyFill="1" applyBorder="1" applyAlignment="1">
      <alignment horizontal="center" vertical="center"/>
    </xf>
    <xf numFmtId="49" fontId="15" fillId="11" borderId="26" xfId="0" applyNumberFormat="1" applyFont="1" applyFill="1" applyBorder="1" applyAlignment="1">
      <alignment horizontal="center" vertical="center"/>
    </xf>
    <xf numFmtId="0" fontId="72" fillId="11" borderId="31" xfId="0" applyFont="1" applyFill="1" applyBorder="1" applyAlignment="1">
      <alignment horizontal="center" vertical="center" wrapText="1"/>
    </xf>
    <xf numFmtId="0" fontId="72" fillId="11" borderId="32" xfId="0" applyFont="1" applyFill="1" applyBorder="1" applyAlignment="1">
      <alignment horizontal="center" vertical="center" wrapText="1"/>
    </xf>
    <xf numFmtId="0" fontId="72" fillId="11" borderId="28" xfId="0" applyFont="1" applyFill="1" applyBorder="1" applyAlignment="1">
      <alignment horizontal="center" vertical="center" wrapText="1"/>
    </xf>
    <xf numFmtId="0" fontId="75" fillId="11" borderId="29" xfId="0" applyFont="1" applyFill="1" applyBorder="1" applyAlignment="1">
      <alignment horizontal="center" vertical="center"/>
    </xf>
    <xf numFmtId="0" fontId="75" fillId="11" borderId="27" xfId="0" applyFont="1" applyFill="1" applyBorder="1" applyAlignment="1">
      <alignment horizontal="center" vertical="center"/>
    </xf>
    <xf numFmtId="0" fontId="75" fillId="11" borderId="26" xfId="0" applyFont="1" applyFill="1" applyBorder="1" applyAlignment="1">
      <alignment horizontal="center" vertical="center"/>
    </xf>
    <xf numFmtId="0" fontId="31" fillId="33" borderId="30" xfId="51" applyFont="1" applyFill="1" applyBorder="1" applyAlignment="1" applyProtection="1">
      <alignment horizontal="left" vertical="center"/>
      <protection/>
    </xf>
    <xf numFmtId="0" fontId="31" fillId="33" borderId="11" xfId="51" applyFont="1" applyFill="1" applyBorder="1" applyAlignment="1" applyProtection="1">
      <alignment horizontal="left" vertical="center"/>
      <protection/>
    </xf>
    <xf numFmtId="0" fontId="31" fillId="33" borderId="16" xfId="51" applyFont="1" applyFill="1" applyBorder="1" applyAlignment="1" applyProtection="1">
      <alignment horizontal="left" vertical="center"/>
      <protection/>
    </xf>
    <xf numFmtId="0" fontId="31" fillId="33" borderId="0" xfId="51" applyFont="1" applyFill="1" applyBorder="1" applyAlignment="1" applyProtection="1">
      <alignment horizontal="left" vertical="center"/>
      <protection/>
    </xf>
    <xf numFmtId="0" fontId="11" fillId="33" borderId="17" xfId="51" applyFont="1" applyFill="1" applyBorder="1" applyAlignment="1" applyProtection="1">
      <alignment horizontal="center"/>
      <protection/>
    </xf>
    <xf numFmtId="0" fontId="11" fillId="33" borderId="10" xfId="51" applyFont="1" applyFill="1" applyBorder="1" applyAlignment="1" applyProtection="1">
      <alignment horizontal="center"/>
      <protection/>
    </xf>
    <xf numFmtId="0" fontId="11" fillId="33" borderId="15" xfId="51" applyFont="1" applyFill="1" applyBorder="1" applyAlignment="1" applyProtection="1">
      <alignment horizontal="center"/>
      <protection/>
    </xf>
    <xf numFmtId="0" fontId="32" fillId="0" borderId="16" xfId="51" applyFont="1" applyFill="1" applyBorder="1" applyAlignment="1" applyProtection="1">
      <alignment horizontal="center" wrapText="1"/>
      <protection/>
    </xf>
    <xf numFmtId="0" fontId="32" fillId="0" borderId="0" xfId="51" applyFont="1" applyFill="1" applyBorder="1" applyAlignment="1" applyProtection="1">
      <alignment horizontal="center"/>
      <protection/>
    </xf>
    <xf numFmtId="0" fontId="32" fillId="0" borderId="13" xfId="51" applyFont="1" applyFill="1" applyBorder="1" applyAlignment="1" applyProtection="1">
      <alignment horizontal="center"/>
      <protection/>
    </xf>
    <xf numFmtId="0" fontId="12" fillId="0" borderId="16" xfId="51" applyFont="1" applyFill="1" applyBorder="1" applyAlignment="1" applyProtection="1">
      <alignment horizontal="center"/>
      <protection/>
    </xf>
    <xf numFmtId="0" fontId="12" fillId="0" borderId="0" xfId="51" applyFont="1" applyFill="1" applyBorder="1" applyAlignment="1" applyProtection="1">
      <alignment horizontal="center"/>
      <protection/>
    </xf>
    <xf numFmtId="0" fontId="12" fillId="0" borderId="13" xfId="51" applyFont="1" applyFill="1" applyBorder="1" applyAlignment="1" applyProtection="1">
      <alignment horizontal="center"/>
      <protection/>
    </xf>
    <xf numFmtId="0" fontId="17"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0" fillId="0" borderId="0" xfId="0" applyBorder="1" applyAlignment="1">
      <alignment horizontal="center"/>
    </xf>
    <xf numFmtId="0" fontId="16" fillId="11" borderId="27" xfId="0" applyFont="1" applyFill="1" applyBorder="1" applyAlignment="1">
      <alignment horizontal="center" vertical="center" wrapText="1"/>
    </xf>
    <xf numFmtId="0" fontId="16" fillId="11" borderId="26" xfId="0" applyFont="1" applyFill="1" applyBorder="1" applyAlignment="1">
      <alignment horizontal="center" vertic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center"/>
    </xf>
    <xf numFmtId="0" fontId="3" fillId="0" borderId="13" xfId="0" applyFont="1" applyBorder="1" applyAlignment="1">
      <alignment horizontal="center"/>
    </xf>
    <xf numFmtId="0" fontId="72" fillId="11" borderId="26" xfId="0" applyFont="1" applyFill="1" applyBorder="1" applyAlignment="1">
      <alignment horizontal="center" vertical="center"/>
    </xf>
    <xf numFmtId="0" fontId="72" fillId="11" borderId="14" xfId="0" applyFont="1" applyFill="1" applyBorder="1" applyAlignment="1">
      <alignment horizontal="center" vertical="center"/>
    </xf>
    <xf numFmtId="165" fontId="30" fillId="0" borderId="27" xfId="46" applyFont="1" applyBorder="1" applyAlignment="1">
      <alignment horizontal="left" wrapText="1"/>
    </xf>
    <xf numFmtId="165" fontId="30" fillId="0" borderId="26" xfId="46" applyFont="1" applyBorder="1" applyAlignment="1">
      <alignment horizontal="left" wrapText="1"/>
    </xf>
    <xf numFmtId="0" fontId="15" fillId="11" borderId="26" xfId="0" applyFont="1" applyFill="1" applyBorder="1" applyAlignment="1">
      <alignment horizontal="center" vertical="center" wrapText="1"/>
    </xf>
    <xf numFmtId="0" fontId="15" fillId="11" borderId="14" xfId="0" applyFont="1" applyFill="1" applyBorder="1" applyAlignment="1">
      <alignment horizontal="center" vertical="center"/>
    </xf>
    <xf numFmtId="0" fontId="4" fillId="33" borderId="0" xfId="0" applyFont="1" applyFill="1" applyBorder="1" applyAlignment="1">
      <alignment horizontal="left" vertical="top" wrapText="1"/>
    </xf>
    <xf numFmtId="0" fontId="4" fillId="33" borderId="13" xfId="0" applyFont="1" applyFill="1" applyBorder="1" applyAlignment="1">
      <alignment horizontal="left" vertical="top" wrapText="1"/>
    </xf>
    <xf numFmtId="0" fontId="24" fillId="11" borderId="26" xfId="0" applyFont="1" applyFill="1" applyBorder="1" applyAlignment="1">
      <alignment horizontal="center" vertical="center" wrapText="1"/>
    </xf>
    <xf numFmtId="0" fontId="24" fillId="11" borderId="14" xfId="0" applyFont="1" applyFill="1" applyBorder="1" applyAlignment="1">
      <alignment horizontal="center" vertical="center" wrapText="1"/>
    </xf>
    <xf numFmtId="0" fontId="6" fillId="11" borderId="14" xfId="0" applyFont="1" applyFill="1" applyBorder="1" applyAlignment="1">
      <alignment horizontal="center" vertical="center"/>
    </xf>
    <xf numFmtId="0" fontId="6" fillId="0" borderId="26"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3" fillId="33" borderId="27" xfId="0" applyFont="1" applyFill="1" applyBorder="1" applyAlignment="1">
      <alignment horizontal="center"/>
    </xf>
    <xf numFmtId="0" fontId="3" fillId="33" borderId="26" xfId="0" applyFont="1" applyFill="1" applyBorder="1" applyAlignment="1">
      <alignment horizontal="center"/>
    </xf>
    <xf numFmtId="165" fontId="6" fillId="11" borderId="26" xfId="46" applyFont="1" applyFill="1" applyBorder="1" applyAlignment="1">
      <alignment horizontal="center" vertical="center"/>
    </xf>
    <xf numFmtId="165" fontId="6" fillId="11" borderId="14" xfId="46"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13" xfId="0" applyFont="1" applyFill="1" applyBorder="1" applyAlignment="1">
      <alignment horizontal="left" vertical="top" wrapText="1"/>
    </xf>
    <xf numFmtId="165" fontId="6" fillId="33" borderId="10" xfId="46" applyFont="1" applyFill="1" applyBorder="1" applyAlignment="1">
      <alignment horizontal="left" vertical="top" wrapText="1"/>
    </xf>
    <xf numFmtId="165" fontId="3" fillId="33" borderId="10" xfId="46" applyFont="1" applyFill="1" applyBorder="1" applyAlignment="1">
      <alignment horizontal="left" vertical="top" wrapText="1"/>
    </xf>
    <xf numFmtId="165" fontId="3" fillId="33" borderId="15" xfId="46" applyFont="1" applyFill="1" applyBorder="1" applyAlignment="1">
      <alignment horizontal="left" vertical="top" wrapText="1"/>
    </xf>
    <xf numFmtId="0" fontId="77" fillId="11" borderId="26" xfId="0" applyFont="1" applyFill="1" applyBorder="1" applyAlignment="1">
      <alignment horizontal="center" vertical="center"/>
    </xf>
    <xf numFmtId="0" fontId="77" fillId="11" borderId="14"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72" fillId="11" borderId="14"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8" fillId="11" borderId="14"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12"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15" xfId="0" applyFont="1" applyFill="1" applyBorder="1" applyAlignment="1">
      <alignment horizontal="center" vertical="center"/>
    </xf>
    <xf numFmtId="0" fontId="6" fillId="34" borderId="3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11" borderId="29"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6" xfId="0" applyFont="1" applyFill="1" applyBorder="1" applyAlignment="1">
      <alignment horizontal="center" vertical="center"/>
    </xf>
    <xf numFmtId="0" fontId="6" fillId="34" borderId="29" xfId="0" applyFont="1" applyFill="1" applyBorder="1" applyAlignment="1">
      <alignment/>
    </xf>
    <xf numFmtId="0" fontId="6" fillId="34" borderId="26" xfId="0" applyFont="1" applyFill="1" applyBorder="1" applyAlignment="1">
      <alignment/>
    </xf>
    <xf numFmtId="0" fontId="4" fillId="0" borderId="27" xfId="0" applyFont="1" applyFill="1" applyBorder="1" applyAlignment="1">
      <alignment horizontal="center"/>
    </xf>
    <xf numFmtId="0" fontId="72" fillId="11" borderId="32" xfId="0" applyFont="1" applyFill="1" applyBorder="1" applyAlignment="1">
      <alignment horizontal="center" vertical="center"/>
    </xf>
    <xf numFmtId="0" fontId="72" fillId="11" borderId="28" xfId="0" applyFont="1" applyFill="1" applyBorder="1" applyAlignment="1">
      <alignment horizontal="center" vertical="center"/>
    </xf>
    <xf numFmtId="0" fontId="16" fillId="11" borderId="29" xfId="0" applyFont="1" applyFill="1" applyBorder="1" applyAlignment="1">
      <alignment horizontal="center" wrapText="1"/>
    </xf>
    <xf numFmtId="0" fontId="16" fillId="11" borderId="27" xfId="0" applyFont="1" applyFill="1" applyBorder="1" applyAlignment="1">
      <alignment horizontal="center" wrapText="1"/>
    </xf>
    <xf numFmtId="0" fontId="16" fillId="11" borderId="26" xfId="0" applyFont="1" applyFill="1" applyBorder="1" applyAlignment="1">
      <alignment horizontal="center" wrapText="1"/>
    </xf>
    <xf numFmtId="0" fontId="8" fillId="0" borderId="0" xfId="0" applyFont="1" applyBorder="1" applyAlignment="1">
      <alignment horizontal="center" wrapText="1"/>
    </xf>
    <xf numFmtId="0" fontId="8" fillId="0" borderId="13" xfId="0" applyFont="1" applyBorder="1" applyAlignment="1">
      <alignment horizont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25" fillId="0" borderId="0" xfId="0" applyFont="1" applyBorder="1" applyAlignment="1">
      <alignment horizontal="left" vertical="center" wrapText="1"/>
    </xf>
    <xf numFmtId="0" fontId="25"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15" fillId="11" borderId="26" xfId="0" applyFont="1" applyFill="1" applyBorder="1" applyAlignment="1">
      <alignment horizontal="center" vertical="center" wrapText="1"/>
    </xf>
    <xf numFmtId="165" fontId="6" fillId="33" borderId="10" xfId="46" applyFont="1" applyFill="1" applyBorder="1" applyAlignment="1">
      <alignment horizontal="left" vertical="center" wrapText="1"/>
    </xf>
    <xf numFmtId="165" fontId="3" fillId="33" borderId="10" xfId="46" applyFont="1" applyFill="1" applyBorder="1" applyAlignment="1">
      <alignment horizontal="left" vertical="center" wrapText="1"/>
    </xf>
    <xf numFmtId="165" fontId="3" fillId="33" borderId="15" xfId="46" applyFont="1" applyFill="1" applyBorder="1" applyAlignment="1">
      <alignment horizontal="left" vertical="center" wrapText="1"/>
    </xf>
    <xf numFmtId="0" fontId="15" fillId="11" borderId="26" xfId="0" applyFont="1" applyFill="1" applyBorder="1" applyAlignment="1">
      <alignment horizontal="center" wrapText="1"/>
    </xf>
    <xf numFmtId="0" fontId="15" fillId="11" borderId="14" xfId="0" applyFont="1" applyFill="1" applyBorder="1" applyAlignment="1">
      <alignment horizontal="center"/>
    </xf>
    <xf numFmtId="0" fontId="12" fillId="0" borderId="16" xfId="51" applyFont="1" applyFill="1" applyBorder="1" applyAlignment="1" applyProtection="1">
      <alignment horizontal="center" vertical="center"/>
      <protection/>
    </xf>
    <xf numFmtId="0" fontId="12" fillId="0" borderId="0" xfId="51" applyFont="1" applyFill="1" applyBorder="1" applyAlignment="1" applyProtection="1">
      <alignment horizontal="center" vertical="center"/>
      <protection/>
    </xf>
    <xf numFmtId="0" fontId="12" fillId="0" borderId="13" xfId="51" applyFont="1" applyFill="1" applyBorder="1" applyAlignment="1" applyProtection="1">
      <alignment horizontal="center" vertical="center"/>
      <protection/>
    </xf>
    <xf numFmtId="165" fontId="30" fillId="0" borderId="27" xfId="46" applyFont="1" applyBorder="1" applyAlignment="1">
      <alignment horizontal="left" vertical="center" wrapText="1"/>
    </xf>
    <xf numFmtId="165" fontId="30" fillId="0" borderId="26" xfId="46" applyFont="1" applyBorder="1" applyAlignment="1">
      <alignment horizontal="left" vertical="center" wrapText="1"/>
    </xf>
    <xf numFmtId="0" fontId="11" fillId="33" borderId="17" xfId="51" applyFont="1" applyFill="1" applyBorder="1" applyAlignment="1" applyProtection="1">
      <alignment horizontal="center" vertical="center"/>
      <protection/>
    </xf>
    <xf numFmtId="0" fontId="11" fillId="33" borderId="10" xfId="51" applyFont="1" applyFill="1" applyBorder="1" applyAlignment="1" applyProtection="1">
      <alignment horizontal="center" vertical="center"/>
      <protection/>
    </xf>
    <xf numFmtId="0" fontId="11" fillId="33" borderId="15" xfId="51" applyFont="1" applyFill="1" applyBorder="1" applyAlignment="1" applyProtection="1">
      <alignment horizontal="center" vertical="center"/>
      <protection/>
    </xf>
    <xf numFmtId="0" fontId="3" fillId="0" borderId="0" xfId="0" applyFont="1" applyBorder="1" applyAlignment="1">
      <alignment horizontal="center" vertical="center"/>
    </xf>
    <xf numFmtId="0" fontId="3" fillId="0" borderId="13"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GridLines="0" tabSelected="1" zoomScale="80" zoomScaleNormal="80" zoomScalePageLayoutView="0" workbookViewId="0" topLeftCell="A1">
      <selection activeCell="B37" sqref="B37"/>
    </sheetView>
  </sheetViews>
  <sheetFormatPr defaultColWidth="11.421875" defaultRowHeight="15"/>
  <cols>
    <col min="1" max="1" width="12.28125" style="49" customWidth="1"/>
    <col min="2" max="2" width="137.140625" style="0" customWidth="1"/>
  </cols>
  <sheetData>
    <row r="1" spans="1:2" ht="27" customHeight="1">
      <c r="A1" s="144" t="s">
        <v>36</v>
      </c>
      <c r="B1" s="145"/>
    </row>
    <row r="2" spans="1:5" ht="15">
      <c r="A2" s="51"/>
      <c r="B2" s="50"/>
      <c r="C2" s="2"/>
      <c r="D2" s="2"/>
      <c r="E2" s="2"/>
    </row>
    <row r="3" spans="1:5" ht="48" customHeight="1">
      <c r="A3" s="142" t="s">
        <v>57</v>
      </c>
      <c r="B3" s="143"/>
      <c r="C3" s="2"/>
      <c r="D3" s="2"/>
      <c r="E3" s="2"/>
    </row>
    <row r="4" spans="1:5" ht="15">
      <c r="A4" s="53"/>
      <c r="B4" s="70"/>
      <c r="C4" s="2"/>
      <c r="D4" s="2"/>
      <c r="E4" s="2"/>
    </row>
    <row r="5" spans="1:5" ht="168.75" customHeight="1">
      <c r="A5" s="146" t="s">
        <v>77</v>
      </c>
      <c r="B5" s="147"/>
      <c r="C5" s="2"/>
      <c r="D5" s="2"/>
      <c r="E5" s="2"/>
    </row>
    <row r="6" spans="1:5" ht="15">
      <c r="A6" s="148"/>
      <c r="B6" s="149"/>
      <c r="C6" s="2"/>
      <c r="D6" s="2"/>
      <c r="E6" s="2"/>
    </row>
    <row r="7" spans="1:5" ht="15" customHeight="1">
      <c r="A7" s="152" t="s">
        <v>59</v>
      </c>
      <c r="B7" s="153"/>
      <c r="C7" s="2"/>
      <c r="D7" s="2"/>
      <c r="E7" s="2"/>
    </row>
    <row r="8" spans="1:5" ht="15">
      <c r="A8" s="152"/>
      <c r="B8" s="153"/>
      <c r="C8" s="2"/>
      <c r="D8" s="2"/>
      <c r="E8" s="2"/>
    </row>
    <row r="9" spans="1:5" ht="11.25" customHeight="1">
      <c r="A9" s="152"/>
      <c r="B9" s="153"/>
      <c r="C9" s="2"/>
      <c r="D9" s="2"/>
      <c r="E9" s="2"/>
    </row>
    <row r="10" spans="1:5" ht="9" customHeight="1">
      <c r="A10" s="152"/>
      <c r="B10" s="153"/>
      <c r="C10" s="2"/>
      <c r="D10" s="2"/>
      <c r="E10" s="2"/>
    </row>
    <row r="11" spans="1:5" ht="9" customHeight="1">
      <c r="A11" s="52"/>
      <c r="B11" s="55"/>
      <c r="C11" s="2"/>
      <c r="D11" s="2"/>
      <c r="E11" s="2"/>
    </row>
    <row r="12" spans="1:5" ht="61.5" customHeight="1">
      <c r="A12" s="150" t="s">
        <v>79</v>
      </c>
      <c r="B12" s="151"/>
      <c r="C12" s="2"/>
      <c r="D12" s="2"/>
      <c r="E12" s="2"/>
    </row>
    <row r="13" spans="1:5" ht="7.5" customHeight="1">
      <c r="A13" s="73"/>
      <c r="B13" s="74"/>
      <c r="C13" s="2"/>
      <c r="D13" s="2"/>
      <c r="E13" s="2"/>
    </row>
    <row r="14" spans="1:5" ht="15">
      <c r="A14" s="54"/>
      <c r="B14" s="70"/>
      <c r="C14" s="2"/>
      <c r="D14" s="2"/>
      <c r="E14" s="2"/>
    </row>
    <row r="15" spans="1:5" ht="82.5" customHeight="1">
      <c r="A15" s="146" t="s">
        <v>78</v>
      </c>
      <c r="B15" s="147"/>
      <c r="C15" s="2"/>
      <c r="D15" s="2"/>
      <c r="E15" s="2"/>
    </row>
    <row r="16" spans="1:5" ht="15">
      <c r="A16" s="148" t="s">
        <v>38</v>
      </c>
      <c r="B16" s="149"/>
      <c r="C16" s="2"/>
      <c r="D16" s="2"/>
      <c r="E16" s="2"/>
    </row>
    <row r="17" spans="1:5" ht="9.75" customHeight="1">
      <c r="A17" s="57"/>
      <c r="B17" s="71"/>
      <c r="C17" s="2"/>
      <c r="D17" s="2"/>
      <c r="E17" s="2"/>
    </row>
    <row r="18" spans="1:5" ht="15" customHeight="1">
      <c r="A18" s="72"/>
      <c r="B18" s="55" t="s">
        <v>33</v>
      </c>
      <c r="C18" s="2"/>
      <c r="D18" s="2"/>
      <c r="E18" s="2"/>
    </row>
    <row r="19" spans="1:5" ht="15">
      <c r="A19" s="72"/>
      <c r="B19" s="55" t="s">
        <v>34</v>
      </c>
      <c r="C19" s="2"/>
      <c r="D19" s="2"/>
      <c r="E19" s="2"/>
    </row>
    <row r="20" spans="1:5" ht="15">
      <c r="A20" s="72"/>
      <c r="B20" s="58" t="s">
        <v>35</v>
      </c>
      <c r="C20" s="2"/>
      <c r="D20" s="2"/>
      <c r="E20" s="2"/>
    </row>
    <row r="21" spans="1:5" ht="48" customHeight="1">
      <c r="A21" s="59"/>
      <c r="B21" s="60" t="s">
        <v>37</v>
      </c>
      <c r="C21" s="2"/>
      <c r="D21" s="2"/>
      <c r="E21" s="2"/>
    </row>
    <row r="22" spans="1:5" ht="85.5" customHeight="1">
      <c r="A22" s="72"/>
      <c r="B22" s="60" t="s">
        <v>45</v>
      </c>
      <c r="C22" s="2"/>
      <c r="D22" s="2"/>
      <c r="E22" s="2"/>
    </row>
    <row r="23" spans="1:5" ht="38.25" customHeight="1">
      <c r="A23" s="72"/>
      <c r="B23" s="75" t="s">
        <v>43</v>
      </c>
      <c r="C23" s="2"/>
      <c r="D23" s="2"/>
      <c r="E23" s="2"/>
    </row>
    <row r="24" spans="1:5" ht="33.75" customHeight="1">
      <c r="A24" s="76"/>
      <c r="B24" s="56" t="s">
        <v>58</v>
      </c>
      <c r="C24" s="2"/>
      <c r="D24" s="2"/>
      <c r="E24" s="2"/>
    </row>
    <row r="25" spans="1:5" ht="15">
      <c r="A25" s="52"/>
      <c r="B25" s="50"/>
      <c r="C25" s="2"/>
      <c r="D25" s="2"/>
      <c r="E25" s="2"/>
    </row>
    <row r="26" spans="1:5" ht="15">
      <c r="A26" s="113"/>
      <c r="B26" s="113"/>
      <c r="C26" s="2"/>
      <c r="D26" s="2"/>
      <c r="E26" s="2"/>
    </row>
    <row r="27" spans="1:2" ht="15">
      <c r="A27" s="113"/>
      <c r="B27" s="113"/>
    </row>
    <row r="28" spans="1:2" ht="15">
      <c r="A28" s="113"/>
      <c r="B28" s="113"/>
    </row>
    <row r="29" spans="1:2" ht="15">
      <c r="A29" s="113"/>
      <c r="B29" s="113"/>
    </row>
    <row r="30" spans="1:2" ht="15">
      <c r="A30" s="113"/>
      <c r="B30" s="113"/>
    </row>
    <row r="31" spans="1:2" ht="15">
      <c r="A31" s="113"/>
      <c r="B31" s="113"/>
    </row>
    <row r="32" spans="1:2" ht="15">
      <c r="A32" s="113"/>
      <c r="B32" s="113"/>
    </row>
    <row r="33" spans="1:2" ht="15">
      <c r="A33" s="113"/>
      <c r="B33" s="113"/>
    </row>
  </sheetData>
  <sheetProtection/>
  <mergeCells count="8">
    <mergeCell ref="A3:B3"/>
    <mergeCell ref="A1:B1"/>
    <mergeCell ref="A15:B15"/>
    <mergeCell ref="A16:B16"/>
    <mergeCell ref="A5:B5"/>
    <mergeCell ref="A6:B6"/>
    <mergeCell ref="A12:B12"/>
    <mergeCell ref="A7:B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N99"/>
  <sheetViews>
    <sheetView showGridLines="0" zoomScale="80" zoomScaleNormal="80" zoomScalePageLayoutView="0" workbookViewId="0" topLeftCell="A45">
      <selection activeCell="J55" sqref="J55:K55"/>
    </sheetView>
  </sheetViews>
  <sheetFormatPr defaultColWidth="11.421875" defaultRowHeight="15"/>
  <cols>
    <col min="1" max="1" width="17.57421875" style="0" customWidth="1"/>
    <col min="2" max="2" width="10.57421875" style="0" customWidth="1"/>
    <col min="3" max="3" width="24.28125" style="0" customWidth="1"/>
    <col min="4" max="4" width="17.7109375" style="0" customWidth="1"/>
    <col min="5" max="5" width="18.00390625" style="0" customWidth="1"/>
    <col min="6" max="6" width="23.7109375" style="0" customWidth="1"/>
    <col min="7" max="7" width="22.57421875" style="0" customWidth="1"/>
    <col min="8" max="8" width="22.421875" style="0" customWidth="1"/>
    <col min="9" max="9" width="18.421875" style="0" customWidth="1"/>
    <col min="10" max="10" width="20.140625" style="0" customWidth="1"/>
    <col min="12" max="12" width="15.421875" style="0" customWidth="1"/>
    <col min="13" max="13" width="18.00390625" style="0" customWidth="1"/>
  </cols>
  <sheetData>
    <row r="1" spans="1:13" ht="34.5" customHeight="1">
      <c r="A1" s="154"/>
      <c r="B1" s="154"/>
      <c r="C1" s="154"/>
      <c r="D1" s="154"/>
      <c r="E1" s="154"/>
      <c r="F1" s="154"/>
      <c r="G1" s="154"/>
      <c r="H1" s="154"/>
      <c r="I1" s="154"/>
      <c r="J1" s="154"/>
      <c r="K1" s="154"/>
      <c r="L1" s="154"/>
      <c r="M1" s="154"/>
    </row>
    <row r="2" spans="1:13" ht="48.75" customHeight="1">
      <c r="A2" s="155" t="s">
        <v>60</v>
      </c>
      <c r="B2" s="156"/>
      <c r="C2" s="156"/>
      <c r="D2" s="156"/>
      <c r="E2" s="156"/>
      <c r="F2" s="156"/>
      <c r="G2" s="156"/>
      <c r="H2" s="156"/>
      <c r="I2" s="156"/>
      <c r="J2" s="156"/>
      <c r="K2" s="156"/>
      <c r="L2" s="156"/>
      <c r="M2" s="156"/>
    </row>
    <row r="3" spans="1:13" s="19" customFormat="1" ht="56.25" customHeight="1">
      <c r="A3" s="157" t="s">
        <v>41</v>
      </c>
      <c r="B3" s="158"/>
      <c r="C3" s="158"/>
      <c r="D3" s="158"/>
      <c r="E3" s="158"/>
      <c r="F3" s="158"/>
      <c r="G3" s="158"/>
      <c r="H3" s="158"/>
      <c r="I3" s="158"/>
      <c r="J3" s="158"/>
      <c r="K3" s="158"/>
      <c r="L3" s="158"/>
      <c r="M3" s="159"/>
    </row>
    <row r="4" spans="1:13" ht="15">
      <c r="A4" s="2"/>
      <c r="B4" s="2"/>
      <c r="C4" s="2"/>
      <c r="D4" s="2"/>
      <c r="E4" s="2"/>
      <c r="F4" s="2"/>
      <c r="G4" s="2"/>
      <c r="H4" s="2"/>
      <c r="I4" s="2"/>
      <c r="J4" s="2"/>
      <c r="K4" s="2"/>
      <c r="L4" s="2"/>
      <c r="M4" s="2"/>
    </row>
    <row r="5" spans="1:13" ht="15.75">
      <c r="A5" s="160" t="s">
        <v>61</v>
      </c>
      <c r="B5" s="163" t="s">
        <v>28</v>
      </c>
      <c r="C5" s="164"/>
      <c r="D5" s="164"/>
      <c r="E5" s="164"/>
      <c r="F5" s="164"/>
      <c r="G5" s="164"/>
      <c r="H5" s="164"/>
      <c r="I5" s="164"/>
      <c r="J5" s="164"/>
      <c r="K5" s="164"/>
      <c r="L5" s="164"/>
      <c r="M5" s="165"/>
    </row>
    <row r="6" spans="1:13" ht="24.75" customHeight="1">
      <c r="A6" s="161"/>
      <c r="B6" s="166" t="s">
        <v>25</v>
      </c>
      <c r="C6" s="167"/>
      <c r="D6" s="16"/>
      <c r="E6" s="16"/>
      <c r="F6" s="16"/>
      <c r="G6" s="16"/>
      <c r="H6" s="16"/>
      <c r="I6" s="16"/>
      <c r="J6" s="16"/>
      <c r="K6" s="16"/>
      <c r="L6" s="16"/>
      <c r="M6" s="17"/>
    </row>
    <row r="7" spans="1:13" ht="22.5" customHeight="1">
      <c r="A7" s="161"/>
      <c r="B7" s="168" t="s">
        <v>26</v>
      </c>
      <c r="C7" s="169"/>
      <c r="D7" s="14"/>
      <c r="E7" s="14"/>
      <c r="F7" s="14"/>
      <c r="G7" s="14"/>
      <c r="H7" s="14"/>
      <c r="I7" s="14"/>
      <c r="J7" s="14"/>
      <c r="K7" s="14"/>
      <c r="L7" s="14"/>
      <c r="M7" s="18"/>
    </row>
    <row r="8" spans="1:13" ht="15">
      <c r="A8" s="162"/>
      <c r="B8" s="170"/>
      <c r="C8" s="171"/>
      <c r="D8" s="171"/>
      <c r="E8" s="171"/>
      <c r="F8" s="171"/>
      <c r="G8" s="171"/>
      <c r="H8" s="171"/>
      <c r="I8" s="171"/>
      <c r="J8" s="171"/>
      <c r="K8" s="171"/>
      <c r="L8" s="171"/>
      <c r="M8" s="172"/>
    </row>
    <row r="9" spans="1:13" ht="15">
      <c r="A9" s="61"/>
      <c r="B9" s="15"/>
      <c r="C9" s="15"/>
      <c r="D9" s="15"/>
      <c r="E9" s="15"/>
      <c r="F9" s="15"/>
      <c r="G9" s="15"/>
      <c r="H9" s="15"/>
      <c r="I9" s="15"/>
      <c r="J9" s="15"/>
      <c r="K9" s="15"/>
      <c r="L9" s="15"/>
      <c r="M9" s="15"/>
    </row>
    <row r="10" spans="1:13" ht="19.5" customHeight="1">
      <c r="A10" s="160" t="s">
        <v>62</v>
      </c>
      <c r="B10" s="163" t="s">
        <v>27</v>
      </c>
      <c r="C10" s="164"/>
      <c r="D10" s="164"/>
      <c r="E10" s="164"/>
      <c r="F10" s="164"/>
      <c r="G10" s="164"/>
      <c r="H10" s="164"/>
      <c r="I10" s="164"/>
      <c r="J10" s="164"/>
      <c r="K10" s="164"/>
      <c r="L10" s="164"/>
      <c r="M10" s="165"/>
    </row>
    <row r="11" spans="1:13" ht="32.25" customHeight="1">
      <c r="A11" s="161"/>
      <c r="B11" s="173" t="s">
        <v>76</v>
      </c>
      <c r="C11" s="174"/>
      <c r="D11" s="174"/>
      <c r="E11" s="174"/>
      <c r="F11" s="174"/>
      <c r="G11" s="174"/>
      <c r="H11" s="174"/>
      <c r="I11" s="174"/>
      <c r="J11" s="174"/>
      <c r="K11" s="174"/>
      <c r="L11" s="174"/>
      <c r="M11" s="175"/>
    </row>
    <row r="12" spans="1:13" ht="15">
      <c r="A12" s="161"/>
      <c r="B12" s="176"/>
      <c r="C12" s="177"/>
      <c r="D12" s="177"/>
      <c r="E12" s="177"/>
      <c r="F12" s="177"/>
      <c r="G12" s="177"/>
      <c r="H12" s="177"/>
      <c r="I12" s="177"/>
      <c r="J12" s="177"/>
      <c r="K12" s="177"/>
      <c r="L12" s="177"/>
      <c r="M12" s="178"/>
    </row>
    <row r="13" spans="1:13" ht="24" customHeight="1">
      <c r="A13" s="161"/>
      <c r="B13" s="29"/>
      <c r="C13" s="22"/>
      <c r="D13" s="179"/>
      <c r="E13" s="179"/>
      <c r="F13" s="28" t="s">
        <v>69</v>
      </c>
      <c r="G13" s="28" t="s">
        <v>3</v>
      </c>
      <c r="H13" s="110" t="s">
        <v>70</v>
      </c>
      <c r="I13" s="110" t="s">
        <v>67</v>
      </c>
      <c r="K13" s="22"/>
      <c r="L13" s="22"/>
      <c r="M13" s="30"/>
    </row>
    <row r="14" spans="1:13" ht="25.5" customHeight="1">
      <c r="A14" s="161"/>
      <c r="B14" s="29"/>
      <c r="C14" s="21"/>
      <c r="D14" s="180"/>
      <c r="E14" s="180"/>
      <c r="F14" s="78"/>
      <c r="G14" s="79"/>
      <c r="H14" s="23"/>
      <c r="I14" s="24"/>
      <c r="K14" s="21"/>
      <c r="L14" s="21"/>
      <c r="M14" s="31"/>
    </row>
    <row r="15" spans="1:13" ht="15">
      <c r="A15" s="162"/>
      <c r="B15" s="32"/>
      <c r="C15" s="33"/>
      <c r="D15" s="33"/>
      <c r="E15" s="33"/>
      <c r="F15" s="33"/>
      <c r="G15" s="33"/>
      <c r="H15" s="33"/>
      <c r="I15" s="33"/>
      <c r="J15" s="33"/>
      <c r="K15" s="33"/>
      <c r="L15" s="33"/>
      <c r="M15" s="34"/>
    </row>
    <row r="16" spans="1:13" ht="15">
      <c r="A16" s="2"/>
      <c r="B16" s="2"/>
      <c r="C16" s="10"/>
      <c r="D16" s="10"/>
      <c r="E16" s="10"/>
      <c r="F16" s="10"/>
      <c r="G16" s="27"/>
      <c r="H16" s="27"/>
      <c r="I16" s="27"/>
      <c r="J16" s="27"/>
      <c r="K16" s="2"/>
      <c r="L16" s="2"/>
      <c r="M16" s="2"/>
    </row>
    <row r="17" spans="1:13" ht="15">
      <c r="A17" s="2"/>
      <c r="B17" s="2"/>
      <c r="C17" s="2"/>
      <c r="D17" s="181"/>
      <c r="E17" s="181"/>
      <c r="F17" s="10"/>
      <c r="G17" s="11"/>
      <c r="H17" s="4"/>
      <c r="I17" s="5"/>
      <c r="J17" s="5"/>
      <c r="K17" s="2"/>
      <c r="L17" s="2"/>
      <c r="M17" s="2"/>
    </row>
    <row r="18" spans="1:13" ht="34.5" customHeight="1">
      <c r="A18" s="160" t="s">
        <v>63</v>
      </c>
      <c r="B18" s="182" t="s">
        <v>46</v>
      </c>
      <c r="C18" s="182"/>
      <c r="D18" s="182"/>
      <c r="E18" s="182"/>
      <c r="F18" s="182"/>
      <c r="G18" s="182"/>
      <c r="H18" s="182"/>
      <c r="I18" s="182"/>
      <c r="J18" s="182"/>
      <c r="K18" s="182"/>
      <c r="L18" s="182"/>
      <c r="M18" s="183"/>
    </row>
    <row r="19" spans="1:13" ht="23.25" customHeight="1">
      <c r="A19" s="161"/>
      <c r="B19" s="2"/>
      <c r="C19" s="184" t="s">
        <v>71</v>
      </c>
      <c r="D19" s="184"/>
      <c r="E19" s="184"/>
      <c r="F19" s="184"/>
      <c r="G19" s="184"/>
      <c r="H19" s="184"/>
      <c r="I19" s="184"/>
      <c r="J19" s="184"/>
      <c r="K19" s="184"/>
      <c r="L19" s="184"/>
      <c r="M19" s="185"/>
    </row>
    <row r="20" spans="1:13" ht="15">
      <c r="A20" s="161"/>
      <c r="B20" s="2"/>
      <c r="C20" s="186" t="s">
        <v>72</v>
      </c>
      <c r="D20" s="186"/>
      <c r="E20" s="186"/>
      <c r="F20" s="186"/>
      <c r="G20" s="186"/>
      <c r="H20" s="186"/>
      <c r="I20" s="186"/>
      <c r="J20" s="186"/>
      <c r="K20" s="186"/>
      <c r="L20" s="186"/>
      <c r="M20" s="187"/>
    </row>
    <row r="21" spans="1:13" ht="15">
      <c r="A21" s="161"/>
      <c r="B21" s="2"/>
      <c r="C21" s="4"/>
      <c r="D21" s="4"/>
      <c r="E21" s="4"/>
      <c r="F21" s="4"/>
      <c r="G21" s="4"/>
      <c r="H21" s="4"/>
      <c r="I21" s="4"/>
      <c r="J21" s="4"/>
      <c r="K21" s="4"/>
      <c r="L21" s="4"/>
      <c r="M21" s="38"/>
    </row>
    <row r="22" spans="1:13" ht="15">
      <c r="A22" s="161"/>
      <c r="B22" s="188" t="s">
        <v>31</v>
      </c>
      <c r="C22" s="189"/>
      <c r="D22" s="189"/>
      <c r="E22" s="189"/>
      <c r="F22" s="189"/>
      <c r="G22" s="189"/>
      <c r="H22" s="189"/>
      <c r="I22" s="189"/>
      <c r="J22" s="189"/>
      <c r="K22" s="189"/>
      <c r="L22" s="189"/>
      <c r="M22" s="189"/>
    </row>
    <row r="23" spans="1:13" ht="33" customHeight="1">
      <c r="A23" s="161"/>
      <c r="B23" s="42" t="s">
        <v>29</v>
      </c>
      <c r="C23" s="107" t="s">
        <v>2</v>
      </c>
      <c r="D23" s="107" t="s">
        <v>5</v>
      </c>
      <c r="E23" s="111" t="s">
        <v>66</v>
      </c>
      <c r="F23" s="108" t="s">
        <v>67</v>
      </c>
      <c r="G23" s="107" t="s">
        <v>6</v>
      </c>
      <c r="H23" s="107" t="s">
        <v>7</v>
      </c>
      <c r="I23" s="109" t="s">
        <v>8</v>
      </c>
      <c r="J23" s="107" t="s">
        <v>9</v>
      </c>
      <c r="K23" s="107" t="s">
        <v>5</v>
      </c>
      <c r="L23" s="111" t="s">
        <v>66</v>
      </c>
      <c r="M23" s="108" t="s">
        <v>67</v>
      </c>
    </row>
    <row r="24" spans="1:13" ht="20.25" customHeight="1">
      <c r="A24" s="161"/>
      <c r="B24" s="77" t="s">
        <v>47</v>
      </c>
      <c r="C24" s="36"/>
      <c r="D24" s="81"/>
      <c r="E24" s="82"/>
      <c r="F24" s="82"/>
      <c r="G24" s="80"/>
      <c r="H24" s="80"/>
      <c r="I24" s="43" t="str">
        <f aca="true" t="shared" si="0" ref="I24:I30">IF(AND(OR(G24&gt;=25,H24&gt;=25),AND(H24&lt;=50)),"partenaires",IF(H24&gt;50,"liées"," "))</f>
        <v> </v>
      </c>
      <c r="J24" s="44">
        <f aca="true" t="shared" si="1" ref="J24:J30">IF(I24="partenaires",MAX(G24:H24),IF(I24="liées",100,0))</f>
        <v>0</v>
      </c>
      <c r="K24" s="45">
        <f aca="true" t="shared" si="2" ref="K24:K30">D24*J24/100</f>
        <v>0</v>
      </c>
      <c r="L24" s="45">
        <f aca="true" t="shared" si="3" ref="L24:L30">E24*J24/100</f>
        <v>0</v>
      </c>
      <c r="M24" s="45">
        <f aca="true" t="shared" si="4" ref="M24:M30">F24*J24/100</f>
        <v>0</v>
      </c>
    </row>
    <row r="25" spans="1:13" ht="20.25" customHeight="1">
      <c r="A25" s="161"/>
      <c r="B25" s="77" t="s">
        <v>48</v>
      </c>
      <c r="C25" s="36"/>
      <c r="D25" s="81"/>
      <c r="E25" s="82"/>
      <c r="F25" s="82"/>
      <c r="G25" s="80"/>
      <c r="H25" s="80"/>
      <c r="I25" s="43" t="str">
        <f t="shared" si="0"/>
        <v> </v>
      </c>
      <c r="J25" s="44">
        <f t="shared" si="1"/>
        <v>0</v>
      </c>
      <c r="K25" s="45">
        <f t="shared" si="2"/>
        <v>0</v>
      </c>
      <c r="L25" s="45">
        <f t="shared" si="3"/>
        <v>0</v>
      </c>
      <c r="M25" s="45">
        <f t="shared" si="4"/>
        <v>0</v>
      </c>
    </row>
    <row r="26" spans="1:13" ht="20.25" customHeight="1">
      <c r="A26" s="161"/>
      <c r="B26" s="77" t="s">
        <v>49</v>
      </c>
      <c r="C26" s="36"/>
      <c r="D26" s="81"/>
      <c r="E26" s="82"/>
      <c r="F26" s="82"/>
      <c r="G26" s="80"/>
      <c r="H26" s="80"/>
      <c r="I26" s="43" t="str">
        <f t="shared" si="0"/>
        <v> </v>
      </c>
      <c r="J26" s="44">
        <f t="shared" si="1"/>
        <v>0</v>
      </c>
      <c r="K26" s="45">
        <f t="shared" si="2"/>
        <v>0</v>
      </c>
      <c r="L26" s="45">
        <f t="shared" si="3"/>
        <v>0</v>
      </c>
      <c r="M26" s="45">
        <f t="shared" si="4"/>
        <v>0</v>
      </c>
    </row>
    <row r="27" spans="1:13" ht="20.25" customHeight="1">
      <c r="A27" s="161"/>
      <c r="B27" s="77" t="s">
        <v>50</v>
      </c>
      <c r="C27" s="36"/>
      <c r="D27" s="81"/>
      <c r="E27" s="82"/>
      <c r="F27" s="82"/>
      <c r="G27" s="80"/>
      <c r="H27" s="80"/>
      <c r="I27" s="43" t="str">
        <f t="shared" si="0"/>
        <v> </v>
      </c>
      <c r="J27" s="44">
        <f t="shared" si="1"/>
        <v>0</v>
      </c>
      <c r="K27" s="45">
        <f t="shared" si="2"/>
        <v>0</v>
      </c>
      <c r="L27" s="45">
        <f t="shared" si="3"/>
        <v>0</v>
      </c>
      <c r="M27" s="45">
        <f t="shared" si="4"/>
        <v>0</v>
      </c>
    </row>
    <row r="28" spans="1:13" ht="20.25" customHeight="1">
      <c r="A28" s="161"/>
      <c r="B28" s="77" t="s">
        <v>51</v>
      </c>
      <c r="C28" s="36"/>
      <c r="D28" s="81"/>
      <c r="E28" s="82"/>
      <c r="F28" s="82"/>
      <c r="G28" s="80"/>
      <c r="H28" s="80"/>
      <c r="I28" s="43" t="str">
        <f t="shared" si="0"/>
        <v> </v>
      </c>
      <c r="J28" s="44">
        <f t="shared" si="1"/>
        <v>0</v>
      </c>
      <c r="K28" s="45">
        <f t="shared" si="2"/>
        <v>0</v>
      </c>
      <c r="L28" s="45">
        <f t="shared" si="3"/>
        <v>0</v>
      </c>
      <c r="M28" s="45">
        <f t="shared" si="4"/>
        <v>0</v>
      </c>
    </row>
    <row r="29" spans="1:13" ht="20.25" customHeight="1">
      <c r="A29" s="161"/>
      <c r="B29" s="77" t="s">
        <v>10</v>
      </c>
      <c r="C29" s="36"/>
      <c r="D29" s="81"/>
      <c r="E29" s="82"/>
      <c r="F29" s="82"/>
      <c r="G29" s="80"/>
      <c r="H29" s="80"/>
      <c r="I29" s="43" t="str">
        <f t="shared" si="0"/>
        <v> </v>
      </c>
      <c r="J29" s="44">
        <f t="shared" si="1"/>
        <v>0</v>
      </c>
      <c r="K29" s="45">
        <f t="shared" si="2"/>
        <v>0</v>
      </c>
      <c r="L29" s="45">
        <f t="shared" si="3"/>
        <v>0</v>
      </c>
      <c r="M29" s="45">
        <f t="shared" si="4"/>
        <v>0</v>
      </c>
    </row>
    <row r="30" spans="1:13" ht="20.25" customHeight="1">
      <c r="A30" s="161"/>
      <c r="B30" s="77" t="s">
        <v>52</v>
      </c>
      <c r="C30" s="36"/>
      <c r="D30" s="81"/>
      <c r="E30" s="82"/>
      <c r="F30" s="82"/>
      <c r="G30" s="80"/>
      <c r="H30" s="80"/>
      <c r="I30" s="43" t="str">
        <f t="shared" si="0"/>
        <v> </v>
      </c>
      <c r="J30" s="44">
        <f t="shared" si="1"/>
        <v>0</v>
      </c>
      <c r="K30" s="45">
        <f t="shared" si="2"/>
        <v>0</v>
      </c>
      <c r="L30" s="45">
        <f t="shared" si="3"/>
        <v>0</v>
      </c>
      <c r="M30" s="45">
        <f t="shared" si="4"/>
        <v>0</v>
      </c>
    </row>
    <row r="31" spans="1:13" ht="15" customHeight="1">
      <c r="A31" s="162"/>
      <c r="B31" s="12"/>
      <c r="C31" s="190" t="s">
        <v>11</v>
      </c>
      <c r="D31" s="190"/>
      <c r="E31" s="190"/>
      <c r="F31" s="190"/>
      <c r="G31" s="190"/>
      <c r="H31" s="190"/>
      <c r="I31" s="190"/>
      <c r="J31" s="190"/>
      <c r="K31" s="190"/>
      <c r="L31" s="190"/>
      <c r="M31" s="191"/>
    </row>
    <row r="32" spans="1:13" ht="15">
      <c r="A32" s="62"/>
      <c r="B32" s="2"/>
      <c r="C32" s="1"/>
      <c r="D32" s="1"/>
      <c r="E32" s="4"/>
      <c r="F32" s="5"/>
      <c r="G32" s="5"/>
      <c r="H32" s="1"/>
      <c r="I32" s="2"/>
      <c r="J32" s="2"/>
      <c r="K32" s="2"/>
      <c r="L32" s="2"/>
      <c r="M32" s="2"/>
    </row>
    <row r="33" spans="1:13" ht="36.75" customHeight="1">
      <c r="A33" s="160" t="s">
        <v>64</v>
      </c>
      <c r="B33" s="192" t="s">
        <v>53</v>
      </c>
      <c r="C33" s="193"/>
      <c r="D33" s="193"/>
      <c r="E33" s="193"/>
      <c r="F33" s="193"/>
      <c r="G33" s="193"/>
      <c r="H33" s="193"/>
      <c r="I33" s="193"/>
      <c r="J33" s="193"/>
      <c r="K33" s="193"/>
      <c r="L33" s="193"/>
      <c r="M33" s="193"/>
    </row>
    <row r="34" spans="1:13" ht="23.25" customHeight="1">
      <c r="A34" s="161"/>
      <c r="B34" s="194"/>
      <c r="C34" s="194"/>
      <c r="D34" s="194"/>
      <c r="E34" s="194"/>
      <c r="F34" s="194"/>
      <c r="G34" s="194"/>
      <c r="H34" s="194"/>
      <c r="I34" s="194"/>
      <c r="J34" s="194"/>
      <c r="K34" s="194"/>
      <c r="L34" s="194"/>
      <c r="M34" s="195"/>
    </row>
    <row r="35" spans="1:13" ht="24" customHeight="1">
      <c r="A35" s="161"/>
      <c r="B35" s="196" t="s">
        <v>54</v>
      </c>
      <c r="C35" s="197"/>
      <c r="D35" s="28" t="s">
        <v>3</v>
      </c>
      <c r="E35" s="112" t="s">
        <v>66</v>
      </c>
      <c r="F35" s="110" t="s">
        <v>67</v>
      </c>
      <c r="G35" s="84" t="s">
        <v>23</v>
      </c>
      <c r="H35" s="84" t="s">
        <v>24</v>
      </c>
      <c r="I35" s="35" t="s">
        <v>22</v>
      </c>
      <c r="J35" s="198" t="s">
        <v>4</v>
      </c>
      <c r="K35" s="198"/>
      <c r="L35" s="198"/>
      <c r="M35" s="198"/>
    </row>
    <row r="36" spans="1:13" ht="25.5" customHeight="1">
      <c r="A36" s="161"/>
      <c r="B36" s="199"/>
      <c r="C36" s="200"/>
      <c r="D36" s="85"/>
      <c r="E36" s="86"/>
      <c r="F36" s="87"/>
      <c r="G36" s="88"/>
      <c r="H36" s="88"/>
      <c r="I36" s="43" t="str">
        <f>IF(AND(OR(G36&gt;=25,H36&gt;=25),AND(H36&lt;=50)),"partenaires",IF(H36&gt;50,"liées"," "))</f>
        <v> </v>
      </c>
      <c r="J36" s="198"/>
      <c r="K36" s="198"/>
      <c r="L36" s="198"/>
      <c r="M36" s="198"/>
    </row>
    <row r="37" spans="1:13" ht="26.25" customHeight="1">
      <c r="A37" s="161"/>
      <c r="B37" s="201"/>
      <c r="C37" s="201"/>
      <c r="D37" s="11"/>
      <c r="E37" s="89"/>
      <c r="F37" s="90"/>
      <c r="G37" s="91"/>
      <c r="H37" s="91"/>
      <c r="I37" s="92"/>
      <c r="J37" s="198"/>
      <c r="K37" s="198"/>
      <c r="L37" s="198"/>
      <c r="M37" s="198"/>
    </row>
    <row r="38" spans="1:13" ht="24" customHeight="1">
      <c r="A38" s="161"/>
      <c r="B38" s="196" t="s">
        <v>55</v>
      </c>
      <c r="C38" s="197"/>
      <c r="D38" s="93" t="s">
        <v>5</v>
      </c>
      <c r="E38" s="112" t="s">
        <v>66</v>
      </c>
      <c r="F38" s="110" t="s">
        <v>67</v>
      </c>
      <c r="G38" s="93" t="s">
        <v>12</v>
      </c>
      <c r="H38" s="93" t="s">
        <v>13</v>
      </c>
      <c r="I38" s="93" t="s">
        <v>8</v>
      </c>
      <c r="J38" s="93" t="s">
        <v>20</v>
      </c>
      <c r="K38" s="93" t="s">
        <v>5</v>
      </c>
      <c r="L38" s="111" t="s">
        <v>66</v>
      </c>
      <c r="M38" s="108" t="s">
        <v>67</v>
      </c>
    </row>
    <row r="39" spans="1:13" ht="15">
      <c r="A39" s="161"/>
      <c r="B39" s="202"/>
      <c r="C39" s="203"/>
      <c r="D39" s="94"/>
      <c r="E39" s="95"/>
      <c r="F39" s="95"/>
      <c r="G39" s="94"/>
      <c r="H39" s="94"/>
      <c r="I39" s="43" t="str">
        <f>IF(AND(OR(G39&gt;=25,H39&gt;=25),AND(H39&lt;=50)),"partenaires",IF(H39&gt;50,"liées"," "))</f>
        <v> </v>
      </c>
      <c r="J39" s="44">
        <f>IF(AND(I39="partenaires",$I$36="partenaires"),0,IF(AND(I39="liées",$I$36="liées"),100,IF(AND(I39="partenaires",$I$36="liées"),MAX(H39,G39),IF(AND(I39="liées",$I$36="partenaires"),100,0))))</f>
        <v>0</v>
      </c>
      <c r="K39" s="45">
        <f>D39*J39/100</f>
        <v>0</v>
      </c>
      <c r="L39" s="45">
        <f>E39*J39/100</f>
        <v>0</v>
      </c>
      <c r="M39" s="45">
        <f>F39*J39/100</f>
        <v>0</v>
      </c>
    </row>
    <row r="40" spans="1:13" ht="15">
      <c r="A40" s="161"/>
      <c r="B40" s="202"/>
      <c r="C40" s="203"/>
      <c r="D40" s="94"/>
      <c r="E40" s="95"/>
      <c r="F40" s="95"/>
      <c r="G40" s="94"/>
      <c r="H40" s="94"/>
      <c r="I40" s="43" t="str">
        <f>IF(AND(OR(G40&gt;=25,H40&gt;=25),AND(H40&lt;=50)),"partenaires",IF(H40&gt;50,"liées"," "))</f>
        <v> </v>
      </c>
      <c r="J40" s="44">
        <f>IF(AND(I40="partenaires",I36="partenaires"),0,IF(AND(I40="liées",I36="liées"),100,IF(AND(I40="partenaires",I36="liées"),MAX(H40,G40),IF(AND(I40="liées",I36="partenaires"),100,0))))</f>
        <v>0</v>
      </c>
      <c r="K40" s="45">
        <f>D40*J40/100</f>
        <v>0</v>
      </c>
      <c r="L40" s="45">
        <f>E40*J40/100</f>
        <v>0</v>
      </c>
      <c r="M40" s="45">
        <f>F40*J40/100</f>
        <v>0</v>
      </c>
    </row>
    <row r="41" spans="1:13" ht="15" customHeight="1">
      <c r="A41" s="161"/>
      <c r="B41" s="202"/>
      <c r="C41" s="203"/>
      <c r="D41" s="94"/>
      <c r="E41" s="95"/>
      <c r="F41" s="95"/>
      <c r="G41" s="94"/>
      <c r="H41" s="94"/>
      <c r="I41" s="43" t="str">
        <f>IF(AND(OR(G41&gt;=25,H41&gt;=25),AND(H41&lt;=50)),"partenaires",IF(H41&gt;50,"liées"," "))</f>
        <v> </v>
      </c>
      <c r="J41" s="44">
        <f>IF(AND(I41="partenaires",I36="partenaires"),0,IF(AND(I41="liées",I36="liées"),100,IF(AND(I41="partenaires",I36="liées"),MAX(H41,G41),IF(AND(I41="liées",I36="partenaires"),100,0))))</f>
        <v>0</v>
      </c>
      <c r="K41" s="45">
        <f>D41*J41/100</f>
        <v>0</v>
      </c>
      <c r="L41" s="45">
        <f>E41*J41/100</f>
        <v>0</v>
      </c>
      <c r="M41" s="45">
        <f>F41*J41/100</f>
        <v>0</v>
      </c>
    </row>
    <row r="42" spans="1:13" ht="24.75" customHeight="1">
      <c r="A42" s="161"/>
      <c r="B42" s="202"/>
      <c r="C42" s="203"/>
      <c r="D42" s="94"/>
      <c r="E42" s="95"/>
      <c r="F42" s="95"/>
      <c r="G42" s="94"/>
      <c r="H42" s="94"/>
      <c r="I42" s="43" t="str">
        <f>IF(AND(OR(G42&gt;=25,H42&gt;=25),AND(H42&lt;=50)),"partenaires",IF(H42&gt;50,"liées"," "))</f>
        <v> </v>
      </c>
      <c r="J42" s="44">
        <f>IF(AND(I42="partenaires",I36="partenaires"),0,IF(AND(I42="liées",I36="liées"),100,IF(AND(I42="partenaires",I36="liées"),MAX(H42,G42),IF(AND(I42="liées",I36="partenaires"),100,0))))</f>
        <v>0</v>
      </c>
      <c r="K42" s="45">
        <f>D42*J42/100</f>
        <v>0</v>
      </c>
      <c r="L42" s="45">
        <f>E42*J42/100</f>
        <v>0</v>
      </c>
      <c r="M42" s="45">
        <f>F42*J42/100</f>
        <v>0</v>
      </c>
    </row>
    <row r="43" spans="1:13" ht="15.75" customHeight="1">
      <c r="A43" s="161"/>
      <c r="B43" s="96"/>
      <c r="C43" s="97"/>
      <c r="D43" s="94"/>
      <c r="E43" s="95"/>
      <c r="F43" s="95"/>
      <c r="G43" s="94"/>
      <c r="H43" s="94"/>
      <c r="I43" s="43" t="str">
        <f>IF(AND(OR(G43&gt;=25,H43&gt;=25),AND(H43&lt;=50)),"partenaires",IF(H43&gt;50,"liées"," "))</f>
        <v> </v>
      </c>
      <c r="J43" s="44">
        <f>IF(AND(I43="partenaires",I36="partenaires"),0,IF(AND(I43="liées",I36="liées"),100,IF(AND(I43="partenaires",I36="liées"),MAX(H43,G43),IF(AND(I43="liées",I36="partenaires"),100,0))))</f>
        <v>0</v>
      </c>
      <c r="K43" s="45">
        <f>D43*J43/100</f>
        <v>0</v>
      </c>
      <c r="L43" s="45">
        <f>E43*J43/100</f>
        <v>0</v>
      </c>
      <c r="M43" s="45">
        <f>F43*J43/100</f>
        <v>0</v>
      </c>
    </row>
    <row r="44" spans="1:13" ht="15.75" customHeight="1">
      <c r="A44" s="161"/>
      <c r="B44" s="98"/>
      <c r="C44" s="98"/>
      <c r="D44" s="99"/>
      <c r="E44" s="100"/>
      <c r="F44" s="100"/>
      <c r="G44" s="99"/>
      <c r="H44" s="99"/>
      <c r="I44" s="99"/>
      <c r="J44" s="99"/>
      <c r="K44" s="99"/>
      <c r="L44" s="99"/>
      <c r="M44" s="101"/>
    </row>
    <row r="45" spans="1:13" ht="17.25" customHeight="1">
      <c r="A45" s="161"/>
      <c r="B45" s="204" t="s">
        <v>30</v>
      </c>
      <c r="C45" s="205"/>
      <c r="D45" s="205"/>
      <c r="E45" s="205"/>
      <c r="F45" s="205"/>
      <c r="G45" s="102"/>
      <c r="H45" s="102"/>
      <c r="I45" s="206"/>
      <c r="J45" s="206"/>
      <c r="K45" s="206"/>
      <c r="L45" s="206"/>
      <c r="M45" s="207"/>
    </row>
    <row r="46" spans="1:13" ht="22.5" customHeight="1">
      <c r="A46" s="161"/>
      <c r="B46" s="196" t="s">
        <v>56</v>
      </c>
      <c r="C46" s="197"/>
      <c r="D46" s="28" t="s">
        <v>3</v>
      </c>
      <c r="E46" s="111" t="s">
        <v>66</v>
      </c>
      <c r="F46" s="108" t="s">
        <v>67</v>
      </c>
      <c r="G46" s="103"/>
      <c r="H46" s="103"/>
      <c r="I46" s="104"/>
      <c r="J46" s="103"/>
      <c r="K46" s="103"/>
      <c r="L46" s="103"/>
      <c r="M46" s="105"/>
    </row>
    <row r="47" spans="1:13" ht="27.75" customHeight="1">
      <c r="A47" s="162"/>
      <c r="B47" s="196"/>
      <c r="C47" s="197"/>
      <c r="D47" s="106">
        <f>SUM(K39:K43)+D36</f>
        <v>0</v>
      </c>
      <c r="E47" s="106">
        <f>SUM(L39:L43)+E36</f>
        <v>0</v>
      </c>
      <c r="F47" s="106">
        <f>SUM(M39:M43)+F36</f>
        <v>0</v>
      </c>
      <c r="G47" s="208" t="s">
        <v>14</v>
      </c>
      <c r="H47" s="209"/>
      <c r="I47" s="209"/>
      <c r="J47" s="209"/>
      <c r="K47" s="209"/>
      <c r="L47" s="209"/>
      <c r="M47" s="210"/>
    </row>
    <row r="48" spans="1:13" ht="15">
      <c r="A48" s="62"/>
      <c r="B48" s="2"/>
      <c r="C48" s="6"/>
      <c r="D48" s="4"/>
      <c r="E48" s="7"/>
      <c r="F48" s="8"/>
      <c r="G48" s="8"/>
      <c r="H48" s="9"/>
      <c r="I48" s="2"/>
      <c r="J48" s="2"/>
      <c r="K48" s="2"/>
      <c r="L48" s="2"/>
      <c r="M48" s="2"/>
    </row>
    <row r="49" spans="1:13" ht="25.5" customHeight="1">
      <c r="A49" s="160" t="s">
        <v>65</v>
      </c>
      <c r="B49" s="211" t="s">
        <v>44</v>
      </c>
      <c r="C49" s="212"/>
      <c r="D49" s="212"/>
      <c r="E49" s="212"/>
      <c r="F49" s="212"/>
      <c r="G49" s="212"/>
      <c r="H49" s="212"/>
      <c r="I49" s="212"/>
      <c r="J49" s="212"/>
      <c r="K49" s="212"/>
      <c r="L49" s="212"/>
      <c r="M49" s="212"/>
    </row>
    <row r="50" spans="1:13" ht="33" customHeight="1">
      <c r="A50" s="161"/>
      <c r="B50" s="2"/>
      <c r="C50" s="213" t="s">
        <v>15</v>
      </c>
      <c r="D50" s="213"/>
      <c r="E50" s="213"/>
      <c r="F50" s="213"/>
      <c r="G50" s="213"/>
      <c r="H50" s="213"/>
      <c r="I50" s="213"/>
      <c r="J50" s="213"/>
      <c r="K50" s="213"/>
      <c r="L50" s="213"/>
      <c r="M50" s="214"/>
    </row>
    <row r="51" spans="1:13" ht="30.75" customHeight="1">
      <c r="A51" s="161"/>
      <c r="B51" s="2"/>
      <c r="C51" s="3"/>
      <c r="D51" s="215" t="s">
        <v>32</v>
      </c>
      <c r="E51" s="189"/>
      <c r="F51" s="5"/>
      <c r="G51" s="216" t="s">
        <v>39</v>
      </c>
      <c r="H51" s="217"/>
      <c r="I51" s="217"/>
      <c r="J51" s="217"/>
      <c r="K51" s="217"/>
      <c r="L51" s="2"/>
      <c r="M51" s="25"/>
    </row>
    <row r="52" spans="1:13" ht="21" customHeight="1">
      <c r="A52" s="161"/>
      <c r="B52" s="2"/>
      <c r="C52" s="2"/>
      <c r="D52" s="37" t="s">
        <v>0</v>
      </c>
      <c r="E52" s="46">
        <f>G14+SUM(K24:K30)</f>
        <v>0</v>
      </c>
      <c r="F52" s="5"/>
      <c r="G52" s="218" t="s">
        <v>1</v>
      </c>
      <c r="H52" s="219"/>
      <c r="I52" s="220"/>
      <c r="J52" s="224" t="str">
        <f>IF(OR(E52=0,E53=0,E54=0)," ",IF(AND(E52&lt;=250,OR(E53&lt;=50000000,E54&lt;=43000000)),"PME",IF(AND(E52&gt;750,E53&gt;200000000),"Grande entreprise","ETI")))</f>
        <v> </v>
      </c>
      <c r="K52" s="225"/>
      <c r="L52" s="2"/>
      <c r="M52" s="48"/>
    </row>
    <row r="53" spans="1:13" ht="21.75" customHeight="1">
      <c r="A53" s="161"/>
      <c r="B53" s="2"/>
      <c r="C53" s="2"/>
      <c r="D53" s="111" t="s">
        <v>66</v>
      </c>
      <c r="E53" s="46">
        <f>H14+SUM(L24:L30)</f>
        <v>0</v>
      </c>
      <c r="F53" s="5"/>
      <c r="G53" s="221"/>
      <c r="H53" s="222"/>
      <c r="I53" s="223"/>
      <c r="J53" s="226"/>
      <c r="K53" s="227"/>
      <c r="L53" s="2"/>
      <c r="M53" s="25"/>
    </row>
    <row r="54" spans="1:13" ht="31.5" customHeight="1">
      <c r="A54" s="161"/>
      <c r="B54" s="2"/>
      <c r="C54" s="2"/>
      <c r="D54" s="108" t="s">
        <v>67</v>
      </c>
      <c r="E54" s="46">
        <f>I14+SUM(M24:M30)</f>
        <v>0</v>
      </c>
      <c r="F54" s="5"/>
      <c r="G54" s="228" t="s">
        <v>68</v>
      </c>
      <c r="H54" s="229"/>
      <c r="I54" s="230"/>
      <c r="J54" s="231" t="str">
        <f>IF(J52=" "," ",IF(J52="PME","30",IF(J52="ETI","15","7,5")))</f>
        <v> </v>
      </c>
      <c r="K54" s="232"/>
      <c r="L54" s="2"/>
      <c r="M54" s="25"/>
    </row>
    <row r="55" spans="1:13" ht="16.5" customHeight="1">
      <c r="A55" s="162"/>
      <c r="B55" s="12"/>
      <c r="C55" s="39"/>
      <c r="D55" s="12"/>
      <c r="E55" s="12"/>
      <c r="F55" s="40"/>
      <c r="G55" s="41"/>
      <c r="H55" s="12"/>
      <c r="I55" s="12"/>
      <c r="J55" s="233"/>
      <c r="K55" s="233"/>
      <c r="L55" s="12"/>
      <c r="M55" s="26"/>
    </row>
    <row r="56" spans="1:14" ht="15">
      <c r="A56" s="2"/>
      <c r="B56" s="2"/>
      <c r="C56" s="2"/>
      <c r="D56" s="2"/>
      <c r="E56" s="2"/>
      <c r="F56" s="2"/>
      <c r="G56" s="2"/>
      <c r="H56" s="2"/>
      <c r="I56" s="2"/>
      <c r="J56" s="2"/>
      <c r="K56" s="2"/>
      <c r="L56" s="2"/>
      <c r="M56" s="2"/>
      <c r="N56" s="2"/>
    </row>
    <row r="57" spans="1:13" ht="35.25" customHeight="1">
      <c r="A57" s="160" t="s">
        <v>75</v>
      </c>
      <c r="B57" s="236" t="s">
        <v>42</v>
      </c>
      <c r="C57" s="237"/>
      <c r="D57" s="237"/>
      <c r="E57" s="237"/>
      <c r="F57" s="237"/>
      <c r="G57" s="237"/>
      <c r="H57" s="237"/>
      <c r="I57" s="237"/>
      <c r="J57" s="237"/>
      <c r="K57" s="237"/>
      <c r="L57" s="237"/>
      <c r="M57" s="238"/>
    </row>
    <row r="58" spans="1:13" ht="15">
      <c r="A58" s="234"/>
      <c r="B58" s="239"/>
      <c r="C58" s="239"/>
      <c r="D58" s="239"/>
      <c r="E58" s="239"/>
      <c r="F58" s="239"/>
      <c r="G58" s="239"/>
      <c r="H58" s="239"/>
      <c r="I58" s="239"/>
      <c r="J58" s="239"/>
      <c r="K58" s="239"/>
      <c r="L58" s="239"/>
      <c r="M58" s="240"/>
    </row>
    <row r="59" spans="1:13" ht="15">
      <c r="A59" s="234"/>
      <c r="B59" s="2"/>
      <c r="C59" s="241" t="s">
        <v>18</v>
      </c>
      <c r="D59" s="241"/>
      <c r="E59" s="241"/>
      <c r="F59" s="241"/>
      <c r="G59" s="241"/>
      <c r="H59" s="241"/>
      <c r="I59" s="139"/>
      <c r="J59" s="139"/>
      <c r="K59" s="139"/>
      <c r="L59" s="139"/>
      <c r="M59" s="140"/>
    </row>
    <row r="60" spans="1:13" ht="15">
      <c r="A60" s="234"/>
      <c r="B60" s="20"/>
      <c r="C60" s="241" t="s">
        <v>17</v>
      </c>
      <c r="D60" s="241"/>
      <c r="E60" s="241"/>
      <c r="F60" s="241"/>
      <c r="G60" s="241"/>
      <c r="H60" s="241"/>
      <c r="I60" s="241"/>
      <c r="J60" s="241"/>
      <c r="K60" s="241"/>
      <c r="L60" s="241"/>
      <c r="M60" s="242"/>
    </row>
    <row r="61" spans="1:13" ht="15">
      <c r="A61" s="234"/>
      <c r="B61" s="20"/>
      <c r="C61" s="241" t="s">
        <v>16</v>
      </c>
      <c r="D61" s="241"/>
      <c r="E61" s="241"/>
      <c r="F61" s="241"/>
      <c r="G61" s="241"/>
      <c r="H61" s="141"/>
      <c r="I61" s="139"/>
      <c r="J61" s="139"/>
      <c r="K61" s="139"/>
      <c r="L61" s="139"/>
      <c r="M61" s="140"/>
    </row>
    <row r="62" spans="1:13" ht="15">
      <c r="A62" s="234"/>
      <c r="B62" s="20"/>
      <c r="C62" s="241" t="s">
        <v>19</v>
      </c>
      <c r="D62" s="241"/>
      <c r="E62" s="241"/>
      <c r="F62" s="241"/>
      <c r="G62" s="241"/>
      <c r="H62" s="241"/>
      <c r="I62" s="241"/>
      <c r="J62" s="241"/>
      <c r="K62" s="241"/>
      <c r="L62" s="241"/>
      <c r="M62" s="242"/>
    </row>
    <row r="63" spans="1:13" ht="15">
      <c r="A63" s="234"/>
      <c r="B63" s="20"/>
      <c r="C63" s="243" t="s">
        <v>21</v>
      </c>
      <c r="D63" s="243"/>
      <c r="E63" s="243"/>
      <c r="F63" s="243"/>
      <c r="G63" s="243"/>
      <c r="H63" s="243"/>
      <c r="I63" s="243"/>
      <c r="J63" s="243"/>
      <c r="K63" s="243"/>
      <c r="L63" s="243"/>
      <c r="M63" s="244"/>
    </row>
    <row r="64" spans="1:13" ht="15">
      <c r="A64" s="234"/>
      <c r="B64" s="20"/>
      <c r="C64" s="245" t="s">
        <v>40</v>
      </c>
      <c r="D64" s="245"/>
      <c r="E64" s="245"/>
      <c r="F64" s="245"/>
      <c r="G64" s="245"/>
      <c r="H64" s="245"/>
      <c r="I64" s="245"/>
      <c r="J64" s="245"/>
      <c r="K64" s="245"/>
      <c r="L64" s="245"/>
      <c r="M64" s="246"/>
    </row>
    <row r="65" spans="1:13" ht="15.75" thickBot="1">
      <c r="A65" s="234"/>
      <c r="B65" s="20"/>
      <c r="C65" s="13"/>
      <c r="D65" s="13"/>
      <c r="E65" s="13"/>
      <c r="F65" s="13"/>
      <c r="G65" s="13"/>
      <c r="H65" s="13"/>
      <c r="I65" s="2"/>
      <c r="J65" s="2"/>
      <c r="K65" s="2"/>
      <c r="L65" s="2"/>
      <c r="M65" s="25"/>
    </row>
    <row r="66" spans="1:13" ht="15">
      <c r="A66" s="234"/>
      <c r="B66" s="63"/>
      <c r="C66" s="64"/>
      <c r="D66" s="64"/>
      <c r="E66" s="64"/>
      <c r="F66" s="64"/>
      <c r="G66" s="64"/>
      <c r="H66" s="64"/>
      <c r="I66" s="64"/>
      <c r="J66" s="64"/>
      <c r="K66" s="64"/>
      <c r="L66" s="47"/>
      <c r="M66" s="25"/>
    </row>
    <row r="67" spans="1:13" ht="15">
      <c r="A67" s="234"/>
      <c r="B67" s="65"/>
      <c r="C67" s="83"/>
      <c r="D67" s="83"/>
      <c r="E67" s="83"/>
      <c r="F67" s="83"/>
      <c r="G67" s="83"/>
      <c r="H67" s="83"/>
      <c r="I67" s="83"/>
      <c r="J67" s="83"/>
      <c r="K67" s="83"/>
      <c r="L67" s="66"/>
      <c r="M67" s="25"/>
    </row>
    <row r="68" spans="1:13" ht="15">
      <c r="A68" s="234"/>
      <c r="B68" s="65"/>
      <c r="C68" s="83"/>
      <c r="D68" s="83"/>
      <c r="E68" s="83"/>
      <c r="F68" s="83"/>
      <c r="G68" s="83"/>
      <c r="H68" s="83"/>
      <c r="I68" s="83"/>
      <c r="J68" s="83"/>
      <c r="K68" s="83"/>
      <c r="L68" s="66"/>
      <c r="M68" s="25"/>
    </row>
    <row r="69" spans="1:13" ht="15">
      <c r="A69" s="234"/>
      <c r="B69" s="65"/>
      <c r="C69" s="83"/>
      <c r="D69" s="83"/>
      <c r="E69" s="83"/>
      <c r="F69" s="83"/>
      <c r="G69" s="83"/>
      <c r="H69" s="83"/>
      <c r="I69" s="83"/>
      <c r="J69" s="83"/>
      <c r="K69" s="83"/>
      <c r="L69" s="66"/>
      <c r="M69" s="25"/>
    </row>
    <row r="70" spans="1:13" ht="15">
      <c r="A70" s="234"/>
      <c r="B70" s="65"/>
      <c r="C70" s="83"/>
      <c r="D70" s="83"/>
      <c r="E70" s="83"/>
      <c r="F70" s="83"/>
      <c r="G70" s="83"/>
      <c r="H70" s="83"/>
      <c r="I70" s="83"/>
      <c r="J70" s="83"/>
      <c r="K70" s="83"/>
      <c r="L70" s="66"/>
      <c r="M70" s="25"/>
    </row>
    <row r="71" spans="1:13" ht="15">
      <c r="A71" s="234"/>
      <c r="B71" s="65"/>
      <c r="C71" s="83"/>
      <c r="D71" s="83"/>
      <c r="E71" s="83"/>
      <c r="F71" s="83"/>
      <c r="G71" s="83"/>
      <c r="H71" s="83"/>
      <c r="I71" s="83"/>
      <c r="J71" s="83"/>
      <c r="K71" s="83"/>
      <c r="L71" s="66"/>
      <c r="M71" s="25"/>
    </row>
    <row r="72" spans="1:13" ht="15">
      <c r="A72" s="234"/>
      <c r="B72" s="65"/>
      <c r="C72" s="83"/>
      <c r="D72" s="83"/>
      <c r="E72" s="83"/>
      <c r="F72" s="83"/>
      <c r="G72" s="83"/>
      <c r="H72" s="83"/>
      <c r="I72" s="83"/>
      <c r="J72" s="83"/>
      <c r="K72" s="83"/>
      <c r="L72" s="66"/>
      <c r="M72" s="25"/>
    </row>
    <row r="73" spans="1:13" ht="15">
      <c r="A73" s="234"/>
      <c r="B73" s="65"/>
      <c r="C73" s="83"/>
      <c r="D73" s="83"/>
      <c r="E73" s="83"/>
      <c r="F73" s="83"/>
      <c r="G73" s="83"/>
      <c r="H73" s="83"/>
      <c r="I73" s="83"/>
      <c r="J73" s="83"/>
      <c r="K73" s="83"/>
      <c r="L73" s="66"/>
      <c r="M73" s="25"/>
    </row>
    <row r="74" spans="1:13" ht="15">
      <c r="A74" s="234"/>
      <c r="B74" s="65"/>
      <c r="C74" s="83"/>
      <c r="D74" s="83"/>
      <c r="E74" s="83"/>
      <c r="F74" s="83"/>
      <c r="G74" s="83"/>
      <c r="H74" s="83"/>
      <c r="I74" s="83"/>
      <c r="J74" s="83"/>
      <c r="K74" s="83"/>
      <c r="L74" s="66"/>
      <c r="M74" s="25"/>
    </row>
    <row r="75" spans="1:13" ht="15">
      <c r="A75" s="234"/>
      <c r="B75" s="65"/>
      <c r="C75" s="83"/>
      <c r="D75" s="83"/>
      <c r="E75" s="83"/>
      <c r="F75" s="83"/>
      <c r="G75" s="83"/>
      <c r="H75" s="83"/>
      <c r="I75" s="83"/>
      <c r="J75" s="83"/>
      <c r="K75" s="83"/>
      <c r="L75" s="66"/>
      <c r="M75" s="25"/>
    </row>
    <row r="76" spans="1:13" ht="15">
      <c r="A76" s="234"/>
      <c r="B76" s="65"/>
      <c r="C76" s="83"/>
      <c r="D76" s="83"/>
      <c r="E76" s="83"/>
      <c r="F76" s="83"/>
      <c r="G76" s="83"/>
      <c r="H76" s="83"/>
      <c r="I76" s="83"/>
      <c r="J76" s="83"/>
      <c r="K76" s="83"/>
      <c r="L76" s="66"/>
      <c r="M76" s="25"/>
    </row>
    <row r="77" spans="1:13" ht="15">
      <c r="A77" s="234"/>
      <c r="B77" s="65"/>
      <c r="C77" s="83"/>
      <c r="D77" s="83"/>
      <c r="E77" s="83"/>
      <c r="F77" s="83"/>
      <c r="G77" s="83"/>
      <c r="H77" s="83"/>
      <c r="I77" s="83"/>
      <c r="J77" s="83"/>
      <c r="K77" s="83"/>
      <c r="L77" s="66"/>
      <c r="M77" s="25"/>
    </row>
    <row r="78" spans="1:13" ht="15">
      <c r="A78" s="234"/>
      <c r="B78" s="65"/>
      <c r="C78" s="83"/>
      <c r="D78" s="83"/>
      <c r="E78" s="83"/>
      <c r="F78" s="83"/>
      <c r="G78" s="83"/>
      <c r="H78" s="83"/>
      <c r="I78" s="83"/>
      <c r="J78" s="83"/>
      <c r="K78" s="83"/>
      <c r="L78" s="66"/>
      <c r="M78" s="25"/>
    </row>
    <row r="79" spans="1:13" ht="15">
      <c r="A79" s="234"/>
      <c r="B79" s="65"/>
      <c r="C79" s="83"/>
      <c r="D79" s="83"/>
      <c r="E79" s="83"/>
      <c r="F79" s="83"/>
      <c r="G79" s="83"/>
      <c r="H79" s="83"/>
      <c r="I79" s="83"/>
      <c r="J79" s="83"/>
      <c r="K79" s="83"/>
      <c r="L79" s="66"/>
      <c r="M79" s="25"/>
    </row>
    <row r="80" spans="1:13" ht="15">
      <c r="A80" s="234"/>
      <c r="B80" s="65"/>
      <c r="C80" s="83"/>
      <c r="D80" s="83"/>
      <c r="E80" s="83"/>
      <c r="F80" s="83"/>
      <c r="G80" s="83"/>
      <c r="H80" s="83"/>
      <c r="I80" s="83"/>
      <c r="J80" s="83"/>
      <c r="K80" s="83"/>
      <c r="L80" s="66"/>
      <c r="M80" s="25"/>
    </row>
    <row r="81" spans="1:13" ht="15">
      <c r="A81" s="234"/>
      <c r="B81" s="65"/>
      <c r="C81" s="83"/>
      <c r="D81" s="83"/>
      <c r="E81" s="83"/>
      <c r="F81" s="83"/>
      <c r="G81" s="83"/>
      <c r="H81" s="83"/>
      <c r="I81" s="83"/>
      <c r="J81" s="83"/>
      <c r="K81" s="83"/>
      <c r="L81" s="66"/>
      <c r="M81" s="25"/>
    </row>
    <row r="82" spans="1:13" ht="15">
      <c r="A82" s="234"/>
      <c r="B82" s="65"/>
      <c r="C82" s="83"/>
      <c r="D82" s="83"/>
      <c r="E82" s="83"/>
      <c r="F82" s="83"/>
      <c r="G82" s="83"/>
      <c r="H82" s="83"/>
      <c r="I82" s="83"/>
      <c r="J82" s="83"/>
      <c r="K82" s="83"/>
      <c r="L82" s="66"/>
      <c r="M82" s="25"/>
    </row>
    <row r="83" spans="1:13" ht="15">
      <c r="A83" s="234"/>
      <c r="B83" s="65"/>
      <c r="C83" s="83"/>
      <c r="D83" s="83"/>
      <c r="E83" s="83"/>
      <c r="F83" s="83"/>
      <c r="G83" s="83"/>
      <c r="H83" s="83"/>
      <c r="I83" s="83"/>
      <c r="J83" s="83"/>
      <c r="K83" s="83"/>
      <c r="L83" s="66"/>
      <c r="M83" s="25"/>
    </row>
    <row r="84" spans="1:13" ht="15">
      <c r="A84" s="234"/>
      <c r="B84" s="65"/>
      <c r="C84" s="83"/>
      <c r="D84" s="83"/>
      <c r="E84" s="83"/>
      <c r="F84" s="83"/>
      <c r="G84" s="83"/>
      <c r="H84" s="83"/>
      <c r="I84" s="83"/>
      <c r="J84" s="83"/>
      <c r="K84" s="83"/>
      <c r="L84" s="66"/>
      <c r="M84" s="25"/>
    </row>
    <row r="85" spans="1:13" ht="15">
      <c r="A85" s="234"/>
      <c r="B85" s="65"/>
      <c r="C85" s="83"/>
      <c r="D85" s="83"/>
      <c r="E85" s="83"/>
      <c r="F85" s="83"/>
      <c r="G85" s="83"/>
      <c r="H85" s="83"/>
      <c r="I85" s="83"/>
      <c r="J85" s="83"/>
      <c r="K85" s="83"/>
      <c r="L85" s="66"/>
      <c r="M85" s="25"/>
    </row>
    <row r="86" spans="1:13" ht="15">
      <c r="A86" s="234"/>
      <c r="B86" s="65"/>
      <c r="C86" s="83"/>
      <c r="D86" s="83"/>
      <c r="E86" s="83"/>
      <c r="F86" s="83"/>
      <c r="G86" s="83"/>
      <c r="H86" s="83"/>
      <c r="I86" s="83"/>
      <c r="J86" s="83"/>
      <c r="K86" s="83"/>
      <c r="L86" s="66"/>
      <c r="M86" s="25"/>
    </row>
    <row r="87" spans="1:13" ht="15">
      <c r="A87" s="234"/>
      <c r="B87" s="65"/>
      <c r="C87" s="83"/>
      <c r="D87" s="83"/>
      <c r="E87" s="83"/>
      <c r="F87" s="83"/>
      <c r="G87" s="83"/>
      <c r="H87" s="83"/>
      <c r="I87" s="83"/>
      <c r="J87" s="83"/>
      <c r="K87" s="83"/>
      <c r="L87" s="66"/>
      <c r="M87" s="25"/>
    </row>
    <row r="88" spans="1:13" ht="15">
      <c r="A88" s="234"/>
      <c r="B88" s="65"/>
      <c r="C88" s="83"/>
      <c r="D88" s="83"/>
      <c r="E88" s="83"/>
      <c r="F88" s="83"/>
      <c r="G88" s="83"/>
      <c r="H88" s="83"/>
      <c r="I88" s="83"/>
      <c r="J88" s="83"/>
      <c r="K88" s="83"/>
      <c r="L88" s="66"/>
      <c r="M88" s="25"/>
    </row>
    <row r="89" spans="1:13" ht="15">
      <c r="A89" s="234"/>
      <c r="B89" s="65"/>
      <c r="C89" s="83"/>
      <c r="D89" s="83"/>
      <c r="E89" s="83"/>
      <c r="F89" s="83"/>
      <c r="G89" s="83"/>
      <c r="H89" s="83"/>
      <c r="I89" s="83"/>
      <c r="J89" s="83"/>
      <c r="K89" s="83"/>
      <c r="L89" s="66"/>
      <c r="M89" s="25"/>
    </row>
    <row r="90" spans="1:13" ht="15">
      <c r="A90" s="234"/>
      <c r="B90" s="65"/>
      <c r="C90" s="83"/>
      <c r="D90" s="83"/>
      <c r="E90" s="83"/>
      <c r="F90" s="83"/>
      <c r="G90" s="83"/>
      <c r="H90" s="83"/>
      <c r="I90" s="83"/>
      <c r="J90" s="83"/>
      <c r="K90" s="83"/>
      <c r="L90" s="66"/>
      <c r="M90" s="25"/>
    </row>
    <row r="91" spans="1:13" ht="15">
      <c r="A91" s="234"/>
      <c r="B91" s="65"/>
      <c r="C91" s="83"/>
      <c r="D91" s="83"/>
      <c r="E91" s="83"/>
      <c r="F91" s="83"/>
      <c r="G91" s="83"/>
      <c r="H91" s="83"/>
      <c r="I91" s="83"/>
      <c r="J91" s="83"/>
      <c r="K91" s="83"/>
      <c r="L91" s="66"/>
      <c r="M91" s="25"/>
    </row>
    <row r="92" spans="1:13" ht="15">
      <c r="A92" s="234"/>
      <c r="B92" s="65"/>
      <c r="C92" s="83"/>
      <c r="D92" s="83"/>
      <c r="E92" s="83"/>
      <c r="F92" s="83"/>
      <c r="G92" s="83"/>
      <c r="H92" s="83"/>
      <c r="I92" s="83"/>
      <c r="J92" s="83"/>
      <c r="K92" s="83"/>
      <c r="L92" s="66"/>
      <c r="M92" s="25"/>
    </row>
    <row r="93" spans="1:13" ht="15">
      <c r="A93" s="234"/>
      <c r="B93" s="65"/>
      <c r="C93" s="83"/>
      <c r="D93" s="83"/>
      <c r="E93" s="83"/>
      <c r="F93" s="83"/>
      <c r="G93" s="83"/>
      <c r="H93" s="83"/>
      <c r="I93" s="83"/>
      <c r="J93" s="83"/>
      <c r="K93" s="83"/>
      <c r="L93" s="66"/>
      <c r="M93" s="25"/>
    </row>
    <row r="94" spans="1:13" ht="15">
      <c r="A94" s="234"/>
      <c r="B94" s="65"/>
      <c r="C94" s="83"/>
      <c r="D94" s="83"/>
      <c r="E94" s="83"/>
      <c r="F94" s="83"/>
      <c r="G94" s="83"/>
      <c r="H94" s="83"/>
      <c r="I94" s="83"/>
      <c r="J94" s="83"/>
      <c r="K94" s="83"/>
      <c r="L94" s="66"/>
      <c r="M94" s="25"/>
    </row>
    <row r="95" spans="1:13" ht="15">
      <c r="A95" s="234"/>
      <c r="B95" s="65"/>
      <c r="C95" s="83"/>
      <c r="D95" s="83"/>
      <c r="E95" s="83"/>
      <c r="F95" s="83"/>
      <c r="G95" s="83"/>
      <c r="H95" s="83"/>
      <c r="I95" s="83"/>
      <c r="J95" s="83"/>
      <c r="K95" s="83"/>
      <c r="L95" s="66"/>
      <c r="M95" s="25"/>
    </row>
    <row r="96" spans="1:13" ht="15">
      <c r="A96" s="234"/>
      <c r="B96" s="65"/>
      <c r="C96" s="83"/>
      <c r="D96" s="83"/>
      <c r="E96" s="83"/>
      <c r="F96" s="83"/>
      <c r="G96" s="83"/>
      <c r="H96" s="83"/>
      <c r="I96" s="83"/>
      <c r="J96" s="83"/>
      <c r="K96" s="83"/>
      <c r="L96" s="66"/>
      <c r="M96" s="25"/>
    </row>
    <row r="97" spans="1:13" ht="15">
      <c r="A97" s="234"/>
      <c r="B97" s="65"/>
      <c r="C97" s="83"/>
      <c r="D97" s="83"/>
      <c r="E97" s="83"/>
      <c r="F97" s="83"/>
      <c r="G97" s="83"/>
      <c r="H97" s="83"/>
      <c r="I97" s="83"/>
      <c r="J97" s="83"/>
      <c r="K97" s="83"/>
      <c r="L97" s="66"/>
      <c r="M97" s="25"/>
    </row>
    <row r="98" spans="1:13" ht="15.75" thickBot="1">
      <c r="A98" s="234"/>
      <c r="B98" s="67"/>
      <c r="C98" s="68"/>
      <c r="D98" s="68"/>
      <c r="E98" s="68"/>
      <c r="F98" s="68"/>
      <c r="G98" s="68"/>
      <c r="H98" s="68"/>
      <c r="I98" s="68"/>
      <c r="J98" s="68"/>
      <c r="K98" s="68"/>
      <c r="L98" s="69"/>
      <c r="M98" s="25"/>
    </row>
    <row r="99" spans="1:13" ht="15">
      <c r="A99" s="235"/>
      <c r="B99" s="12"/>
      <c r="C99" s="12"/>
      <c r="D99" s="12"/>
      <c r="E99" s="12"/>
      <c r="F99" s="12"/>
      <c r="G99" s="12"/>
      <c r="H99" s="12"/>
      <c r="I99" s="12"/>
      <c r="J99" s="12"/>
      <c r="K99" s="12"/>
      <c r="L99" s="12"/>
      <c r="M99" s="26"/>
    </row>
  </sheetData>
  <sheetProtection/>
  <mergeCells count="56">
    <mergeCell ref="A57:A99"/>
    <mergeCell ref="B57:M57"/>
    <mergeCell ref="B58:M58"/>
    <mergeCell ref="C59:H59"/>
    <mergeCell ref="C60:M60"/>
    <mergeCell ref="C61:G61"/>
    <mergeCell ref="C62:M62"/>
    <mergeCell ref="C63:M63"/>
    <mergeCell ref="C64:M64"/>
    <mergeCell ref="A49:A55"/>
    <mergeCell ref="B49:M49"/>
    <mergeCell ref="C50:M50"/>
    <mergeCell ref="D51:E51"/>
    <mergeCell ref="G51:K51"/>
    <mergeCell ref="G52:I53"/>
    <mergeCell ref="J52:K53"/>
    <mergeCell ref="G54:I54"/>
    <mergeCell ref="J54:K54"/>
    <mergeCell ref="J55:K55"/>
    <mergeCell ref="B41:C41"/>
    <mergeCell ref="B42:C42"/>
    <mergeCell ref="B45:F45"/>
    <mergeCell ref="I45:M45"/>
    <mergeCell ref="B46:C47"/>
    <mergeCell ref="G47:M47"/>
    <mergeCell ref="A33:A47"/>
    <mergeCell ref="B33:M33"/>
    <mergeCell ref="B34:M34"/>
    <mergeCell ref="B35:C35"/>
    <mergeCell ref="J35:M37"/>
    <mergeCell ref="B36:C36"/>
    <mergeCell ref="B37:C37"/>
    <mergeCell ref="B38:C38"/>
    <mergeCell ref="B39:C39"/>
    <mergeCell ref="B40:C40"/>
    <mergeCell ref="D17:E17"/>
    <mergeCell ref="A18:A31"/>
    <mergeCell ref="B18:M18"/>
    <mergeCell ref="C19:M19"/>
    <mergeCell ref="C20:M20"/>
    <mergeCell ref="B22:M22"/>
    <mergeCell ref="C31:M31"/>
    <mergeCell ref="A10:A15"/>
    <mergeCell ref="B10:M10"/>
    <mergeCell ref="B11:M11"/>
    <mergeCell ref="B12:M12"/>
    <mergeCell ref="D13:E13"/>
    <mergeCell ref="D14:E14"/>
    <mergeCell ref="A1:M1"/>
    <mergeCell ref="A2:M2"/>
    <mergeCell ref="A3:M3"/>
    <mergeCell ref="A5:A8"/>
    <mergeCell ref="B5:M5"/>
    <mergeCell ref="B6:C6"/>
    <mergeCell ref="B7:C7"/>
    <mergeCell ref="B8:M8"/>
  </mergeCells>
  <printOptions/>
  <pageMargins left="0.7086614173228347" right="0.7086614173228347" top="0.7480314960629921" bottom="0.7480314960629921" header="0.31496062992125984" footer="0.31496062992125984"/>
  <pageSetup fitToHeight="2" horizontalDpi="600" verticalDpi="600" orientation="portrait" paperSize="8" scale="57" r:id="rId1"/>
</worksheet>
</file>

<file path=xl/worksheets/sheet3.xml><?xml version="1.0" encoding="utf-8"?>
<worksheet xmlns="http://schemas.openxmlformats.org/spreadsheetml/2006/main" xmlns:r="http://schemas.openxmlformats.org/officeDocument/2006/relationships">
  <dimension ref="A1:N56"/>
  <sheetViews>
    <sheetView showGridLines="0" zoomScale="80" zoomScaleNormal="80" zoomScalePageLayoutView="0" workbookViewId="0" topLeftCell="A37">
      <selection activeCell="G46" sqref="G46"/>
    </sheetView>
  </sheetViews>
  <sheetFormatPr defaultColWidth="11.421875" defaultRowHeight="15"/>
  <cols>
    <col min="1" max="1" width="17.57421875" style="0" customWidth="1"/>
    <col min="2" max="2" width="10.57421875" style="0" customWidth="1"/>
    <col min="3" max="3" width="24.28125" style="0" customWidth="1"/>
    <col min="4" max="4" width="17.7109375" style="0" customWidth="1"/>
    <col min="5" max="5" width="18.00390625" style="0" customWidth="1"/>
    <col min="6" max="6" width="23.7109375" style="0" customWidth="1"/>
    <col min="7" max="7" width="23.140625" style="0" customWidth="1"/>
    <col min="8" max="8" width="21.00390625" style="0" customWidth="1"/>
    <col min="9" max="9" width="18.421875" style="0" customWidth="1"/>
    <col min="10" max="10" width="20.140625" style="0" customWidth="1"/>
    <col min="12" max="12" width="15.421875" style="0" customWidth="1"/>
    <col min="13" max="13" width="18.00390625" style="0" customWidth="1"/>
  </cols>
  <sheetData>
    <row r="1" spans="1:13" ht="34.5" customHeight="1">
      <c r="A1" s="154"/>
      <c r="B1" s="154"/>
      <c r="C1" s="154"/>
      <c r="D1" s="154"/>
      <c r="E1" s="154"/>
      <c r="F1" s="154"/>
      <c r="G1" s="154"/>
      <c r="H1" s="154"/>
      <c r="I1" s="154"/>
      <c r="J1" s="154"/>
      <c r="K1" s="154"/>
      <c r="L1" s="154"/>
      <c r="M1" s="154"/>
    </row>
    <row r="2" spans="1:13" ht="48.75" customHeight="1">
      <c r="A2" s="155" t="s">
        <v>60</v>
      </c>
      <c r="B2" s="156"/>
      <c r="C2" s="156"/>
      <c r="D2" s="156"/>
      <c r="E2" s="156"/>
      <c r="F2" s="156"/>
      <c r="G2" s="156"/>
      <c r="H2" s="156"/>
      <c r="I2" s="156"/>
      <c r="J2" s="156"/>
      <c r="K2" s="156"/>
      <c r="L2" s="156"/>
      <c r="M2" s="156"/>
    </row>
    <row r="3" spans="1:13" s="19" customFormat="1" ht="56.25" customHeight="1">
      <c r="A3" s="157" t="s">
        <v>41</v>
      </c>
      <c r="B3" s="158"/>
      <c r="C3" s="158"/>
      <c r="D3" s="158"/>
      <c r="E3" s="158"/>
      <c r="F3" s="158"/>
      <c r="G3" s="158"/>
      <c r="H3" s="158"/>
      <c r="I3" s="158"/>
      <c r="J3" s="158"/>
      <c r="K3" s="158"/>
      <c r="L3" s="158"/>
      <c r="M3" s="159"/>
    </row>
    <row r="4" spans="1:13" ht="15">
      <c r="A4" s="2"/>
      <c r="B4" s="2"/>
      <c r="C4" s="2"/>
      <c r="D4" s="2"/>
      <c r="E4" s="2"/>
      <c r="F4" s="2"/>
      <c r="G4" s="2"/>
      <c r="H4" s="2"/>
      <c r="I4" s="2"/>
      <c r="J4" s="2"/>
      <c r="K4" s="2"/>
      <c r="L4" s="2"/>
      <c r="M4" s="2"/>
    </row>
    <row r="5" spans="1:13" ht="15.75">
      <c r="A5" s="160" t="s">
        <v>61</v>
      </c>
      <c r="B5" s="163" t="s">
        <v>28</v>
      </c>
      <c r="C5" s="164"/>
      <c r="D5" s="164"/>
      <c r="E5" s="164"/>
      <c r="F5" s="164"/>
      <c r="G5" s="164"/>
      <c r="H5" s="164"/>
      <c r="I5" s="164"/>
      <c r="J5" s="164"/>
      <c r="K5" s="164"/>
      <c r="L5" s="164"/>
      <c r="M5" s="165"/>
    </row>
    <row r="6" spans="1:13" ht="24.75" customHeight="1">
      <c r="A6" s="161"/>
      <c r="B6" s="166" t="s">
        <v>25</v>
      </c>
      <c r="C6" s="167"/>
      <c r="D6" s="16"/>
      <c r="E6" s="16"/>
      <c r="F6" s="16"/>
      <c r="G6" s="16"/>
      <c r="H6" s="16"/>
      <c r="I6" s="16"/>
      <c r="J6" s="16"/>
      <c r="K6" s="16"/>
      <c r="L6" s="16"/>
      <c r="M6" s="17"/>
    </row>
    <row r="7" spans="1:13" ht="22.5" customHeight="1">
      <c r="A7" s="161"/>
      <c r="B7" s="168" t="s">
        <v>26</v>
      </c>
      <c r="C7" s="169"/>
      <c r="D7" s="14"/>
      <c r="E7" s="14"/>
      <c r="F7" s="14"/>
      <c r="G7" s="14"/>
      <c r="H7" s="14"/>
      <c r="I7" s="14"/>
      <c r="J7" s="14"/>
      <c r="K7" s="14"/>
      <c r="L7" s="14"/>
      <c r="M7" s="18"/>
    </row>
    <row r="8" spans="1:13" ht="15">
      <c r="A8" s="162"/>
      <c r="B8" s="170"/>
      <c r="C8" s="171"/>
      <c r="D8" s="171"/>
      <c r="E8" s="171"/>
      <c r="F8" s="171"/>
      <c r="G8" s="171"/>
      <c r="H8" s="171"/>
      <c r="I8" s="171"/>
      <c r="J8" s="171"/>
      <c r="K8" s="171"/>
      <c r="L8" s="171"/>
      <c r="M8" s="172"/>
    </row>
    <row r="9" spans="1:13" ht="15">
      <c r="A9" s="61"/>
      <c r="B9" s="15"/>
      <c r="C9" s="15"/>
      <c r="D9" s="15"/>
      <c r="E9" s="15"/>
      <c r="F9" s="15"/>
      <c r="G9" s="15"/>
      <c r="H9" s="15"/>
      <c r="I9" s="15"/>
      <c r="J9" s="15"/>
      <c r="K9" s="15"/>
      <c r="L9" s="15"/>
      <c r="M9" s="15"/>
    </row>
    <row r="10" spans="1:13" ht="19.5" customHeight="1">
      <c r="A10" s="160" t="s">
        <v>62</v>
      </c>
      <c r="B10" s="163" t="s">
        <v>27</v>
      </c>
      <c r="C10" s="164"/>
      <c r="D10" s="164"/>
      <c r="E10" s="164"/>
      <c r="F10" s="164"/>
      <c r="G10" s="164"/>
      <c r="H10" s="164"/>
      <c r="I10" s="164"/>
      <c r="J10" s="164"/>
      <c r="K10" s="164"/>
      <c r="L10" s="164"/>
      <c r="M10" s="165"/>
    </row>
    <row r="11" spans="1:13" ht="32.25" customHeight="1">
      <c r="A11" s="161"/>
      <c r="B11" s="173" t="s">
        <v>73</v>
      </c>
      <c r="C11" s="174"/>
      <c r="D11" s="174"/>
      <c r="E11" s="174"/>
      <c r="F11" s="174"/>
      <c r="G11" s="174"/>
      <c r="H11" s="174"/>
      <c r="I11" s="174"/>
      <c r="J11" s="174"/>
      <c r="K11" s="174"/>
      <c r="L11" s="174"/>
      <c r="M11" s="175"/>
    </row>
    <row r="12" spans="1:13" ht="15">
      <c r="A12" s="161"/>
      <c r="B12" s="176"/>
      <c r="C12" s="177"/>
      <c r="D12" s="177"/>
      <c r="E12" s="177"/>
      <c r="F12" s="177"/>
      <c r="G12" s="177"/>
      <c r="H12" s="177"/>
      <c r="I12" s="177"/>
      <c r="J12" s="177"/>
      <c r="K12" s="177"/>
      <c r="L12" s="177"/>
      <c r="M12" s="178"/>
    </row>
    <row r="13" spans="1:13" ht="24" customHeight="1">
      <c r="A13" s="161"/>
      <c r="B13" s="29"/>
      <c r="C13" s="22"/>
      <c r="D13" s="179"/>
      <c r="E13" s="179"/>
      <c r="F13" s="28" t="s">
        <v>69</v>
      </c>
      <c r="G13" s="28" t="s">
        <v>3</v>
      </c>
      <c r="H13" s="110" t="s">
        <v>70</v>
      </c>
      <c r="I13" s="110" t="s">
        <v>67</v>
      </c>
      <c r="K13" s="22"/>
      <c r="L13" s="22"/>
      <c r="M13" s="30"/>
    </row>
    <row r="14" spans="1:13" ht="25.5" customHeight="1">
      <c r="A14" s="161"/>
      <c r="B14" s="29"/>
      <c r="C14" s="21"/>
      <c r="D14" s="180"/>
      <c r="E14" s="180"/>
      <c r="F14" s="78"/>
      <c r="G14" s="79"/>
      <c r="H14" s="23"/>
      <c r="I14" s="24"/>
      <c r="K14" s="21"/>
      <c r="L14" s="21"/>
      <c r="M14" s="31"/>
    </row>
    <row r="15" spans="1:13" ht="15">
      <c r="A15" s="162"/>
      <c r="B15" s="32"/>
      <c r="C15" s="33"/>
      <c r="D15" s="33"/>
      <c r="E15" s="33"/>
      <c r="F15" s="33"/>
      <c r="G15" s="33"/>
      <c r="H15" s="33"/>
      <c r="I15" s="33"/>
      <c r="J15" s="33"/>
      <c r="K15" s="33"/>
      <c r="L15" s="33"/>
      <c r="M15" s="34"/>
    </row>
    <row r="16" spans="1:13" ht="15">
      <c r="A16" s="2"/>
      <c r="B16" s="2"/>
      <c r="C16" s="10"/>
      <c r="D16" s="10"/>
      <c r="E16" s="10"/>
      <c r="F16" s="10"/>
      <c r="G16" s="27"/>
      <c r="H16" s="27"/>
      <c r="I16" s="27"/>
      <c r="J16" s="27"/>
      <c r="K16" s="2"/>
      <c r="L16" s="2"/>
      <c r="M16" s="2"/>
    </row>
    <row r="17" spans="1:13" ht="15">
      <c r="A17" s="2"/>
      <c r="B17" s="2"/>
      <c r="C17" s="2"/>
      <c r="D17" s="181"/>
      <c r="E17" s="181"/>
      <c r="F17" s="10"/>
      <c r="G17" s="11"/>
      <c r="H17" s="4"/>
      <c r="I17" s="5"/>
      <c r="J17" s="5"/>
      <c r="K17" s="2"/>
      <c r="L17" s="2"/>
      <c r="M17" s="2"/>
    </row>
    <row r="18" spans="1:13" ht="34.5" customHeight="1">
      <c r="A18" s="160" t="s">
        <v>63</v>
      </c>
      <c r="B18" s="182" t="s">
        <v>46</v>
      </c>
      <c r="C18" s="182"/>
      <c r="D18" s="182"/>
      <c r="E18" s="182"/>
      <c r="F18" s="182"/>
      <c r="G18" s="182"/>
      <c r="H18" s="182"/>
      <c r="I18" s="182"/>
      <c r="J18" s="182"/>
      <c r="K18" s="182"/>
      <c r="L18" s="182"/>
      <c r="M18" s="183"/>
    </row>
    <row r="19" spans="1:13" ht="23.25" customHeight="1">
      <c r="A19" s="161"/>
      <c r="B19" s="2"/>
      <c r="C19" s="184" t="s">
        <v>71</v>
      </c>
      <c r="D19" s="184"/>
      <c r="E19" s="184"/>
      <c r="F19" s="184"/>
      <c r="G19" s="184"/>
      <c r="H19" s="184"/>
      <c r="I19" s="184"/>
      <c r="J19" s="184"/>
      <c r="K19" s="184"/>
      <c r="L19" s="184"/>
      <c r="M19" s="185"/>
    </row>
    <row r="20" spans="1:13" ht="15">
      <c r="A20" s="161"/>
      <c r="B20" s="2"/>
      <c r="C20" s="186" t="s">
        <v>72</v>
      </c>
      <c r="D20" s="186"/>
      <c r="E20" s="186"/>
      <c r="F20" s="186"/>
      <c r="G20" s="186"/>
      <c r="H20" s="186"/>
      <c r="I20" s="186"/>
      <c r="J20" s="186"/>
      <c r="K20" s="186"/>
      <c r="L20" s="186"/>
      <c r="M20" s="187"/>
    </row>
    <row r="21" spans="1:13" ht="15">
      <c r="A21" s="161"/>
      <c r="B21" s="2"/>
      <c r="C21" s="4"/>
      <c r="D21" s="4"/>
      <c r="E21" s="4"/>
      <c r="F21" s="4"/>
      <c r="G21" s="4"/>
      <c r="H21" s="4"/>
      <c r="I21" s="4"/>
      <c r="J21" s="4"/>
      <c r="K21" s="4"/>
      <c r="L21" s="4"/>
      <c r="M21" s="38"/>
    </row>
    <row r="22" spans="1:13" ht="15">
      <c r="A22" s="161"/>
      <c r="B22" s="188" t="s">
        <v>31</v>
      </c>
      <c r="C22" s="189"/>
      <c r="D22" s="189"/>
      <c r="E22" s="189"/>
      <c r="F22" s="189"/>
      <c r="G22" s="189"/>
      <c r="H22" s="189"/>
      <c r="I22" s="189"/>
      <c r="J22" s="189"/>
      <c r="K22" s="189"/>
      <c r="L22" s="189"/>
      <c r="M22" s="189"/>
    </row>
    <row r="23" spans="1:13" ht="33" customHeight="1">
      <c r="A23" s="161"/>
      <c r="B23" s="42" t="s">
        <v>29</v>
      </c>
      <c r="C23" s="107" t="s">
        <v>2</v>
      </c>
      <c r="D23" s="107" t="s">
        <v>5</v>
      </c>
      <c r="E23" s="111" t="s">
        <v>66</v>
      </c>
      <c r="F23" s="108" t="s">
        <v>67</v>
      </c>
      <c r="G23" s="107" t="s">
        <v>6</v>
      </c>
      <c r="H23" s="107" t="s">
        <v>7</v>
      </c>
      <c r="I23" s="109" t="s">
        <v>8</v>
      </c>
      <c r="J23" s="107" t="s">
        <v>9</v>
      </c>
      <c r="K23" s="107" t="s">
        <v>5</v>
      </c>
      <c r="L23" s="111" t="s">
        <v>66</v>
      </c>
      <c r="M23" s="108" t="s">
        <v>67</v>
      </c>
    </row>
    <row r="24" spans="1:13" ht="20.25" customHeight="1">
      <c r="A24" s="161"/>
      <c r="B24" s="77" t="s">
        <v>47</v>
      </c>
      <c r="C24" s="36"/>
      <c r="D24" s="81"/>
      <c r="E24" s="82"/>
      <c r="F24" s="82"/>
      <c r="G24" s="80"/>
      <c r="H24" s="80"/>
      <c r="I24" s="43" t="str">
        <f aca="true" t="shared" si="0" ref="I24:I30">IF(AND(OR(G24&gt;=25,H24&gt;=25),AND(H24&lt;=50)),"partenaires",IF(H24&gt;50,"liées"," "))</f>
        <v> </v>
      </c>
      <c r="J24" s="44">
        <f aca="true" t="shared" si="1" ref="J24:J30">IF(I24="partenaires",MAX(G24:H24),IF(I24="liées",100,0))</f>
        <v>0</v>
      </c>
      <c r="K24" s="45">
        <f aca="true" t="shared" si="2" ref="K24:K30">D24*J24/100</f>
        <v>0</v>
      </c>
      <c r="L24" s="45">
        <f aca="true" t="shared" si="3" ref="L24:L30">E24*J24/100</f>
        <v>0</v>
      </c>
      <c r="M24" s="45">
        <f aca="true" t="shared" si="4" ref="M24:M30">F24*J24/100</f>
        <v>0</v>
      </c>
    </row>
    <row r="25" spans="1:13" ht="20.25" customHeight="1">
      <c r="A25" s="161"/>
      <c r="B25" s="77" t="s">
        <v>48</v>
      </c>
      <c r="C25" s="36"/>
      <c r="D25" s="81"/>
      <c r="E25" s="82"/>
      <c r="F25" s="82"/>
      <c r="G25" s="80"/>
      <c r="H25" s="80"/>
      <c r="I25" s="43" t="str">
        <f t="shared" si="0"/>
        <v> </v>
      </c>
      <c r="J25" s="44">
        <f t="shared" si="1"/>
        <v>0</v>
      </c>
      <c r="K25" s="45">
        <f t="shared" si="2"/>
        <v>0</v>
      </c>
      <c r="L25" s="45">
        <f t="shared" si="3"/>
        <v>0</v>
      </c>
      <c r="M25" s="45">
        <f t="shared" si="4"/>
        <v>0</v>
      </c>
    </row>
    <row r="26" spans="1:13" ht="20.25" customHeight="1">
      <c r="A26" s="161"/>
      <c r="B26" s="77" t="s">
        <v>49</v>
      </c>
      <c r="C26" s="36"/>
      <c r="D26" s="81"/>
      <c r="E26" s="82"/>
      <c r="F26" s="82"/>
      <c r="G26" s="80"/>
      <c r="H26" s="80"/>
      <c r="I26" s="43" t="str">
        <f t="shared" si="0"/>
        <v> </v>
      </c>
      <c r="J26" s="44">
        <f t="shared" si="1"/>
        <v>0</v>
      </c>
      <c r="K26" s="45">
        <f t="shared" si="2"/>
        <v>0</v>
      </c>
      <c r="L26" s="45">
        <f t="shared" si="3"/>
        <v>0</v>
      </c>
      <c r="M26" s="45">
        <f t="shared" si="4"/>
        <v>0</v>
      </c>
    </row>
    <row r="27" spans="1:13" ht="20.25" customHeight="1">
      <c r="A27" s="161"/>
      <c r="B27" s="77" t="s">
        <v>50</v>
      </c>
      <c r="C27" s="36"/>
      <c r="D27" s="81"/>
      <c r="E27" s="82"/>
      <c r="F27" s="82"/>
      <c r="G27" s="80"/>
      <c r="H27" s="80"/>
      <c r="I27" s="43" t="str">
        <f t="shared" si="0"/>
        <v> </v>
      </c>
      <c r="J27" s="44">
        <f t="shared" si="1"/>
        <v>0</v>
      </c>
      <c r="K27" s="45">
        <f t="shared" si="2"/>
        <v>0</v>
      </c>
      <c r="L27" s="45">
        <f t="shared" si="3"/>
        <v>0</v>
      </c>
      <c r="M27" s="45">
        <f t="shared" si="4"/>
        <v>0</v>
      </c>
    </row>
    <row r="28" spans="1:13" ht="20.25" customHeight="1">
      <c r="A28" s="161"/>
      <c r="B28" s="77" t="s">
        <v>51</v>
      </c>
      <c r="C28" s="36"/>
      <c r="D28" s="81"/>
      <c r="E28" s="82"/>
      <c r="F28" s="82"/>
      <c r="G28" s="80"/>
      <c r="H28" s="80"/>
      <c r="I28" s="43" t="str">
        <f t="shared" si="0"/>
        <v> </v>
      </c>
      <c r="J28" s="44">
        <f t="shared" si="1"/>
        <v>0</v>
      </c>
      <c r="K28" s="45">
        <f t="shared" si="2"/>
        <v>0</v>
      </c>
      <c r="L28" s="45">
        <f t="shared" si="3"/>
        <v>0</v>
      </c>
      <c r="M28" s="45">
        <f t="shared" si="4"/>
        <v>0</v>
      </c>
    </row>
    <row r="29" spans="1:13" ht="20.25" customHeight="1">
      <c r="A29" s="161"/>
      <c r="B29" s="77" t="s">
        <v>10</v>
      </c>
      <c r="C29" s="36"/>
      <c r="D29" s="81"/>
      <c r="E29" s="82"/>
      <c r="F29" s="82"/>
      <c r="G29" s="80"/>
      <c r="H29" s="80"/>
      <c r="I29" s="43" t="str">
        <f t="shared" si="0"/>
        <v> </v>
      </c>
      <c r="J29" s="44">
        <f t="shared" si="1"/>
        <v>0</v>
      </c>
      <c r="K29" s="45">
        <f t="shared" si="2"/>
        <v>0</v>
      </c>
      <c r="L29" s="45">
        <f t="shared" si="3"/>
        <v>0</v>
      </c>
      <c r="M29" s="45">
        <f t="shared" si="4"/>
        <v>0</v>
      </c>
    </row>
    <row r="30" spans="1:13" ht="20.25" customHeight="1">
      <c r="A30" s="161"/>
      <c r="B30" s="77" t="s">
        <v>52</v>
      </c>
      <c r="C30" s="36"/>
      <c r="D30" s="81"/>
      <c r="E30" s="82"/>
      <c r="F30" s="82"/>
      <c r="G30" s="80"/>
      <c r="H30" s="80"/>
      <c r="I30" s="43" t="str">
        <f t="shared" si="0"/>
        <v> </v>
      </c>
      <c r="J30" s="44">
        <f t="shared" si="1"/>
        <v>0</v>
      </c>
      <c r="K30" s="45">
        <f t="shared" si="2"/>
        <v>0</v>
      </c>
      <c r="L30" s="45">
        <f t="shared" si="3"/>
        <v>0</v>
      </c>
      <c r="M30" s="45">
        <f t="shared" si="4"/>
        <v>0</v>
      </c>
    </row>
    <row r="31" spans="1:13" ht="15" customHeight="1">
      <c r="A31" s="162"/>
      <c r="B31" s="12"/>
      <c r="C31" s="190" t="s">
        <v>11</v>
      </c>
      <c r="D31" s="190"/>
      <c r="E31" s="190"/>
      <c r="F31" s="190"/>
      <c r="G31" s="190"/>
      <c r="H31" s="190"/>
      <c r="I31" s="190"/>
      <c r="J31" s="190"/>
      <c r="K31" s="190"/>
      <c r="L31" s="190"/>
      <c r="M31" s="191"/>
    </row>
    <row r="32" spans="1:13" ht="15">
      <c r="A32" s="62"/>
      <c r="B32" s="2"/>
      <c r="C32" s="1"/>
      <c r="D32" s="1"/>
      <c r="E32" s="4"/>
      <c r="F32" s="5"/>
      <c r="G32" s="5"/>
      <c r="H32" s="1"/>
      <c r="I32" s="2"/>
      <c r="J32" s="2"/>
      <c r="K32" s="2"/>
      <c r="L32" s="2"/>
      <c r="M32" s="2"/>
    </row>
    <row r="33" spans="1:13" ht="36.75" customHeight="1">
      <c r="A33" s="160" t="s">
        <v>64</v>
      </c>
      <c r="B33" s="247" t="s">
        <v>53</v>
      </c>
      <c r="C33" s="193"/>
      <c r="D33" s="193"/>
      <c r="E33" s="193"/>
      <c r="F33" s="193"/>
      <c r="G33" s="193"/>
      <c r="H33" s="193"/>
      <c r="I33" s="193"/>
      <c r="J33" s="193"/>
      <c r="K33" s="193"/>
      <c r="L33" s="193"/>
      <c r="M33" s="193"/>
    </row>
    <row r="34" spans="1:13" ht="23.25" customHeight="1">
      <c r="A34" s="161"/>
      <c r="B34" s="194"/>
      <c r="C34" s="194"/>
      <c r="D34" s="194"/>
      <c r="E34" s="194"/>
      <c r="F34" s="194"/>
      <c r="G34" s="194"/>
      <c r="H34" s="194"/>
      <c r="I34" s="194"/>
      <c r="J34" s="194"/>
      <c r="K34" s="194"/>
      <c r="L34" s="194"/>
      <c r="M34" s="195"/>
    </row>
    <row r="35" spans="1:13" ht="24" customHeight="1">
      <c r="A35" s="161"/>
      <c r="B35" s="196" t="s">
        <v>54</v>
      </c>
      <c r="C35" s="197"/>
      <c r="D35" s="28" t="s">
        <v>3</v>
      </c>
      <c r="E35" s="112" t="s">
        <v>66</v>
      </c>
      <c r="F35" s="110" t="s">
        <v>67</v>
      </c>
      <c r="G35" s="84" t="s">
        <v>23</v>
      </c>
      <c r="H35" s="84" t="s">
        <v>24</v>
      </c>
      <c r="I35" s="35" t="s">
        <v>22</v>
      </c>
      <c r="J35" s="198" t="s">
        <v>4</v>
      </c>
      <c r="K35" s="198"/>
      <c r="L35" s="198"/>
      <c r="M35" s="198"/>
    </row>
    <row r="36" spans="1:13" ht="25.5" customHeight="1">
      <c r="A36" s="161"/>
      <c r="B36" s="199"/>
      <c r="C36" s="200"/>
      <c r="D36" s="85"/>
      <c r="E36" s="86"/>
      <c r="F36" s="87"/>
      <c r="G36" s="88"/>
      <c r="H36" s="88"/>
      <c r="I36" s="43" t="str">
        <f>IF(AND(OR(G36&gt;=25,H36&gt;=25),AND(H36&lt;=50)),"partenaires",IF(H36&gt;50,"liées"," "))</f>
        <v> </v>
      </c>
      <c r="J36" s="198"/>
      <c r="K36" s="198"/>
      <c r="L36" s="198"/>
      <c r="M36" s="198"/>
    </row>
    <row r="37" spans="1:13" ht="26.25" customHeight="1">
      <c r="A37" s="161"/>
      <c r="B37" s="201"/>
      <c r="C37" s="201"/>
      <c r="D37" s="11"/>
      <c r="E37" s="89"/>
      <c r="F37" s="90"/>
      <c r="G37" s="91"/>
      <c r="H37" s="91"/>
      <c r="I37" s="92"/>
      <c r="J37" s="198"/>
      <c r="K37" s="198"/>
      <c r="L37" s="198"/>
      <c r="M37" s="198"/>
    </row>
    <row r="38" spans="1:13" ht="24" customHeight="1">
      <c r="A38" s="161"/>
      <c r="B38" s="196" t="s">
        <v>55</v>
      </c>
      <c r="C38" s="197"/>
      <c r="D38" s="93" t="s">
        <v>5</v>
      </c>
      <c r="E38" s="112" t="s">
        <v>66</v>
      </c>
      <c r="F38" s="110" t="s">
        <v>67</v>
      </c>
      <c r="G38" s="93" t="s">
        <v>12</v>
      </c>
      <c r="H38" s="93" t="s">
        <v>13</v>
      </c>
      <c r="I38" s="93" t="s">
        <v>8</v>
      </c>
      <c r="J38" s="93" t="s">
        <v>20</v>
      </c>
      <c r="K38" s="93" t="s">
        <v>5</v>
      </c>
      <c r="L38" s="111" t="s">
        <v>66</v>
      </c>
      <c r="M38" s="108" t="s">
        <v>67</v>
      </c>
    </row>
    <row r="39" spans="1:13" ht="15">
      <c r="A39" s="161"/>
      <c r="B39" s="202"/>
      <c r="C39" s="203"/>
      <c r="D39" s="94"/>
      <c r="E39" s="95"/>
      <c r="F39" s="95"/>
      <c r="G39" s="94"/>
      <c r="H39" s="94"/>
      <c r="I39" s="43" t="str">
        <f>IF(AND(OR(G39&gt;=25,H39&gt;=25),AND(H39&lt;=50)),"partenaires",IF(H39&gt;50,"liées"," "))</f>
        <v> </v>
      </c>
      <c r="J39" s="44">
        <f>IF(AND(I39="partenaires",$I$36="partenaires"),0,IF(AND(I39="liées",$I$36="liées"),100,IF(AND(I39="partenaires",$I$36="liées"),MAX(H39,G39),IF(AND(I39="liées",$I$36="partenaires"),100,0))))</f>
        <v>0</v>
      </c>
      <c r="K39" s="45">
        <f>D39*J39/100</f>
        <v>0</v>
      </c>
      <c r="L39" s="45">
        <f>E39*J39/100</f>
        <v>0</v>
      </c>
      <c r="M39" s="45">
        <f>F39*J39/100</f>
        <v>0</v>
      </c>
    </row>
    <row r="40" spans="1:13" ht="15">
      <c r="A40" s="161"/>
      <c r="B40" s="202"/>
      <c r="C40" s="203"/>
      <c r="D40" s="94"/>
      <c r="E40" s="95"/>
      <c r="F40" s="95"/>
      <c r="G40" s="94"/>
      <c r="H40" s="94"/>
      <c r="I40" s="43" t="str">
        <f>IF(AND(OR(G40&gt;=25,H40&gt;=25),AND(H40&lt;=50)),"partenaires",IF(H40&gt;50,"liées"," "))</f>
        <v> </v>
      </c>
      <c r="J40" s="44">
        <f>IF(AND(I40="partenaires",I36="partenaires"),0,IF(AND(I40="liées",I36="liées"),100,IF(AND(I40="partenaires",I36="liées"),MAX(H40,G40),IF(AND(I40="liées",I36="partenaires"),100,0))))</f>
        <v>0</v>
      </c>
      <c r="K40" s="45">
        <f>D40*J40/100</f>
        <v>0</v>
      </c>
      <c r="L40" s="45">
        <f>E40*J40/100</f>
        <v>0</v>
      </c>
      <c r="M40" s="45">
        <f>F40*J40/100</f>
        <v>0</v>
      </c>
    </row>
    <row r="41" spans="1:13" ht="15" customHeight="1">
      <c r="A41" s="161"/>
      <c r="B41" s="202"/>
      <c r="C41" s="203"/>
      <c r="D41" s="94"/>
      <c r="E41" s="95"/>
      <c r="F41" s="95"/>
      <c r="G41" s="94"/>
      <c r="H41" s="94"/>
      <c r="I41" s="43" t="str">
        <f>IF(AND(OR(G41&gt;=25,H41&gt;=25),AND(H41&lt;=50)),"partenaires",IF(H41&gt;50,"liées"," "))</f>
        <v> </v>
      </c>
      <c r="J41" s="44">
        <f>IF(AND(I41="partenaires",I36="partenaires"),0,IF(AND(I41="liées",I36="liées"),100,IF(AND(I41="partenaires",I36="liées"),MAX(H41,G41),IF(AND(I41="liées",I36="partenaires"),100,0))))</f>
        <v>0</v>
      </c>
      <c r="K41" s="45">
        <f>D41*J41/100</f>
        <v>0</v>
      </c>
      <c r="L41" s="45">
        <f>E41*J41/100</f>
        <v>0</v>
      </c>
      <c r="M41" s="45">
        <f>F41*J41/100</f>
        <v>0</v>
      </c>
    </row>
    <row r="42" spans="1:13" ht="24.75" customHeight="1">
      <c r="A42" s="161"/>
      <c r="B42" s="202"/>
      <c r="C42" s="203"/>
      <c r="D42" s="94"/>
      <c r="E42" s="95"/>
      <c r="F42" s="95"/>
      <c r="G42" s="94"/>
      <c r="H42" s="94"/>
      <c r="I42" s="43" t="str">
        <f>IF(AND(OR(G42&gt;=25,H42&gt;=25),AND(H42&lt;=50)),"partenaires",IF(H42&gt;50,"liées"," "))</f>
        <v> </v>
      </c>
      <c r="J42" s="44">
        <f>IF(AND(I42="partenaires",I36="partenaires"),0,IF(AND(I42="liées",I36="liées"),100,IF(AND(I42="partenaires",I36="liées"),MAX(H42,G42),IF(AND(I42="liées",I36="partenaires"),100,0))))</f>
        <v>0</v>
      </c>
      <c r="K42" s="45">
        <f>D42*J42/100</f>
        <v>0</v>
      </c>
      <c r="L42" s="45">
        <f>E42*J42/100</f>
        <v>0</v>
      </c>
      <c r="M42" s="45">
        <f>F42*J42/100</f>
        <v>0</v>
      </c>
    </row>
    <row r="43" spans="1:13" ht="15.75" customHeight="1">
      <c r="A43" s="161"/>
      <c r="B43" s="96"/>
      <c r="C43" s="97"/>
      <c r="D43" s="94"/>
      <c r="E43" s="95"/>
      <c r="F43" s="95"/>
      <c r="G43" s="94"/>
      <c r="H43" s="94"/>
      <c r="I43" s="43" t="str">
        <f>IF(AND(OR(G43&gt;=25,H43&gt;=25),AND(H43&lt;=50)),"partenaires",IF(H43&gt;50,"liées"," "))</f>
        <v> </v>
      </c>
      <c r="J43" s="44">
        <f>IF(AND(I43="partenaires",I36="partenaires"),0,IF(AND(I43="liées",I36="liées"),100,IF(AND(I43="partenaires",I36="liées"),MAX(H43,G43),IF(AND(I43="liées",I36="partenaires"),100,0))))</f>
        <v>0</v>
      </c>
      <c r="K43" s="45">
        <f>D43*J43/100</f>
        <v>0</v>
      </c>
      <c r="L43" s="45">
        <f>E43*J43/100</f>
        <v>0</v>
      </c>
      <c r="M43" s="45">
        <f>F43*J43/100</f>
        <v>0</v>
      </c>
    </row>
    <row r="44" spans="1:13" ht="15.75" customHeight="1">
      <c r="A44" s="161"/>
      <c r="B44" s="98"/>
      <c r="C44" s="98"/>
      <c r="D44" s="99"/>
      <c r="E44" s="100"/>
      <c r="F44" s="100"/>
      <c r="G44" s="99"/>
      <c r="H44" s="99"/>
      <c r="I44" s="99"/>
      <c r="J44" s="99"/>
      <c r="K44" s="99"/>
      <c r="L44" s="99"/>
      <c r="M44" s="101"/>
    </row>
    <row r="45" spans="1:13" ht="17.25" customHeight="1">
      <c r="A45" s="161"/>
      <c r="B45" s="204" t="s">
        <v>30</v>
      </c>
      <c r="C45" s="205"/>
      <c r="D45" s="205"/>
      <c r="E45" s="205"/>
      <c r="F45" s="205"/>
      <c r="G45" s="102"/>
      <c r="H45" s="102"/>
      <c r="I45" s="206"/>
      <c r="J45" s="206"/>
      <c r="K45" s="206"/>
      <c r="L45" s="206"/>
      <c r="M45" s="207"/>
    </row>
    <row r="46" spans="1:13" ht="22.5" customHeight="1">
      <c r="A46" s="161"/>
      <c r="B46" s="196" t="s">
        <v>56</v>
      </c>
      <c r="C46" s="197"/>
      <c r="D46" s="28" t="s">
        <v>3</v>
      </c>
      <c r="E46" s="111" t="s">
        <v>66</v>
      </c>
      <c r="F46" s="108" t="s">
        <v>67</v>
      </c>
      <c r="G46" s="103"/>
      <c r="H46" s="103"/>
      <c r="I46" s="104"/>
      <c r="J46" s="103"/>
      <c r="K46" s="103"/>
      <c r="L46" s="103"/>
      <c r="M46" s="105"/>
    </row>
    <row r="47" spans="1:13" ht="27.75" customHeight="1">
      <c r="A47" s="162"/>
      <c r="B47" s="196"/>
      <c r="C47" s="197"/>
      <c r="D47" s="106">
        <f>SUM(K39:K43)+D36</f>
        <v>0</v>
      </c>
      <c r="E47" s="106">
        <f>SUM(L39:L43)+E36</f>
        <v>0</v>
      </c>
      <c r="F47" s="106">
        <f>SUM(M39:M43)+F36</f>
        <v>0</v>
      </c>
      <c r="G47" s="248" t="s">
        <v>14</v>
      </c>
      <c r="H47" s="249"/>
      <c r="I47" s="249"/>
      <c r="J47" s="249"/>
      <c r="K47" s="249"/>
      <c r="L47" s="249"/>
      <c r="M47" s="250"/>
    </row>
    <row r="48" spans="1:13" ht="15">
      <c r="A48" s="62"/>
      <c r="B48" s="2"/>
      <c r="C48" s="6"/>
      <c r="D48" s="4"/>
      <c r="E48" s="7"/>
      <c r="F48" s="8"/>
      <c r="G48" s="8"/>
      <c r="H48" s="9"/>
      <c r="I48" s="2"/>
      <c r="J48" s="2"/>
      <c r="K48" s="2"/>
      <c r="L48" s="2"/>
      <c r="M48" s="2"/>
    </row>
    <row r="49" spans="1:13" ht="25.5" customHeight="1">
      <c r="A49" s="160" t="s">
        <v>65</v>
      </c>
      <c r="B49" s="211" t="s">
        <v>44</v>
      </c>
      <c r="C49" s="212"/>
      <c r="D49" s="212"/>
      <c r="E49" s="212"/>
      <c r="F49" s="212"/>
      <c r="G49" s="212"/>
      <c r="H49" s="212"/>
      <c r="I49" s="212"/>
      <c r="J49" s="212"/>
      <c r="K49" s="212"/>
      <c r="L49" s="212"/>
      <c r="M49" s="212"/>
    </row>
    <row r="50" spans="1:13" ht="33" customHeight="1">
      <c r="A50" s="161"/>
      <c r="B50" s="2"/>
      <c r="C50" s="213" t="s">
        <v>15</v>
      </c>
      <c r="D50" s="213"/>
      <c r="E50" s="213"/>
      <c r="F50" s="213"/>
      <c r="G50" s="213"/>
      <c r="H50" s="213"/>
      <c r="I50" s="213"/>
      <c r="J50" s="213"/>
      <c r="K50" s="213"/>
      <c r="L50" s="213"/>
      <c r="M50" s="214"/>
    </row>
    <row r="51" spans="1:13" ht="30.75" customHeight="1">
      <c r="A51" s="161"/>
      <c r="B51" s="2"/>
      <c r="C51" s="3"/>
      <c r="D51" s="215" t="s">
        <v>85</v>
      </c>
      <c r="E51" s="189"/>
      <c r="F51" s="5"/>
      <c r="G51" s="216" t="s">
        <v>86</v>
      </c>
      <c r="H51" s="217"/>
      <c r="I51" s="217"/>
      <c r="J51" s="217"/>
      <c r="K51" s="217"/>
      <c r="L51" s="2"/>
      <c r="M51" s="25"/>
    </row>
    <row r="52" spans="1:13" ht="21" customHeight="1">
      <c r="A52" s="161"/>
      <c r="B52" s="2"/>
      <c r="C52" s="2"/>
      <c r="D52" s="37" t="s">
        <v>0</v>
      </c>
      <c r="E52" s="46">
        <f>G14+SUM(K24:K30)</f>
        <v>0</v>
      </c>
      <c r="F52" s="5"/>
      <c r="G52" s="218" t="s">
        <v>1</v>
      </c>
      <c r="H52" s="219"/>
      <c r="I52" s="220"/>
      <c r="J52" s="224" t="str">
        <f>IF(OR(E52=0,E53=0,E54=0)," ",IF(AND(E52&lt;=250,OR(E53&lt;=50000000,E54&lt;=43000000)),"PME",IF(AND(E52&gt;750,E53&gt;200000000),"Grande entreprise","ETI")))</f>
        <v> </v>
      </c>
      <c r="K52" s="225"/>
      <c r="L52" s="2"/>
      <c r="M52" s="48"/>
    </row>
    <row r="53" spans="1:13" ht="21.75" customHeight="1">
      <c r="A53" s="161"/>
      <c r="B53" s="2"/>
      <c r="C53" s="2"/>
      <c r="D53" s="111" t="s">
        <v>66</v>
      </c>
      <c r="E53" s="46">
        <f>H14+SUM(L24:L30)</f>
        <v>0</v>
      </c>
      <c r="F53" s="5"/>
      <c r="G53" s="221"/>
      <c r="H53" s="222"/>
      <c r="I53" s="223"/>
      <c r="J53" s="226"/>
      <c r="K53" s="227"/>
      <c r="L53" s="2"/>
      <c r="M53" s="25"/>
    </row>
    <row r="54" spans="1:13" ht="31.5" customHeight="1">
      <c r="A54" s="161"/>
      <c r="B54" s="2"/>
      <c r="C54" s="2"/>
      <c r="D54" s="108" t="s">
        <v>67</v>
      </c>
      <c r="E54" s="46">
        <f>I14+SUM(M24:M30)</f>
        <v>0</v>
      </c>
      <c r="F54" s="5"/>
      <c r="G54" s="228" t="s">
        <v>68</v>
      </c>
      <c r="H54" s="229"/>
      <c r="I54" s="230"/>
      <c r="J54" s="231" t="str">
        <f>IF(J52=" "," ",IF(J52="PME","30",IF(J52="ETI","15","7,5")))</f>
        <v> </v>
      </c>
      <c r="K54" s="232"/>
      <c r="L54" s="2"/>
      <c r="M54" s="25"/>
    </row>
    <row r="55" spans="1:13" ht="16.5" customHeight="1">
      <c r="A55" s="162"/>
      <c r="B55" s="12"/>
      <c r="C55" s="39"/>
      <c r="D55" s="12"/>
      <c r="E55" s="12"/>
      <c r="F55" s="40"/>
      <c r="G55" s="41"/>
      <c r="H55" s="12"/>
      <c r="I55" s="12"/>
      <c r="J55" s="233"/>
      <c r="K55" s="233"/>
      <c r="L55" s="12"/>
      <c r="M55" s="26"/>
    </row>
    <row r="56" spans="1:14" ht="15">
      <c r="A56" s="2"/>
      <c r="B56" s="2"/>
      <c r="C56" s="2"/>
      <c r="D56" s="2"/>
      <c r="E56" s="2"/>
      <c r="F56" s="2"/>
      <c r="G56" s="2"/>
      <c r="H56" s="2"/>
      <c r="I56" s="2"/>
      <c r="J56" s="2"/>
      <c r="K56" s="2"/>
      <c r="L56" s="2"/>
      <c r="M56" s="2"/>
      <c r="N56" s="2"/>
    </row>
  </sheetData>
  <sheetProtection/>
  <mergeCells count="47">
    <mergeCell ref="A49:A55"/>
    <mergeCell ref="B49:M49"/>
    <mergeCell ref="C50:M50"/>
    <mergeCell ref="D51:E51"/>
    <mergeCell ref="G51:K51"/>
    <mergeCell ref="G52:I53"/>
    <mergeCell ref="J52:K53"/>
    <mergeCell ref="G54:I54"/>
    <mergeCell ref="J54:K54"/>
    <mergeCell ref="J55:K55"/>
    <mergeCell ref="B41:C41"/>
    <mergeCell ref="B42:C42"/>
    <mergeCell ref="B45:F45"/>
    <mergeCell ref="I45:M45"/>
    <mergeCell ref="B46:C47"/>
    <mergeCell ref="G47:M47"/>
    <mergeCell ref="A33:A47"/>
    <mergeCell ref="B33:M33"/>
    <mergeCell ref="B34:M34"/>
    <mergeCell ref="B35:C35"/>
    <mergeCell ref="J35:M37"/>
    <mergeCell ref="B36:C36"/>
    <mergeCell ref="B37:C37"/>
    <mergeCell ref="B38:C38"/>
    <mergeCell ref="B39:C39"/>
    <mergeCell ref="B40:C40"/>
    <mergeCell ref="D17:E17"/>
    <mergeCell ref="A18:A31"/>
    <mergeCell ref="B18:M18"/>
    <mergeCell ref="C19:M19"/>
    <mergeCell ref="C20:M20"/>
    <mergeCell ref="B22:M22"/>
    <mergeCell ref="C31:M31"/>
    <mergeCell ref="A10:A15"/>
    <mergeCell ref="B10:M10"/>
    <mergeCell ref="B11:M11"/>
    <mergeCell ref="B12:M12"/>
    <mergeCell ref="D13:E13"/>
    <mergeCell ref="D14:E14"/>
    <mergeCell ref="A1:M1"/>
    <mergeCell ref="A2:M2"/>
    <mergeCell ref="A3:M3"/>
    <mergeCell ref="A5:A8"/>
    <mergeCell ref="B5:M5"/>
    <mergeCell ref="B6:C6"/>
    <mergeCell ref="B7:C7"/>
    <mergeCell ref="B8:M8"/>
  </mergeCells>
  <printOptions/>
  <pageMargins left="0.7086614173228347" right="0.7086614173228347" top="0.7480314960629921" bottom="0.7480314960629921" header="0.31496062992125984" footer="0.31496062992125984"/>
  <pageSetup fitToHeight="2" horizontalDpi="600" verticalDpi="600" orientation="portrait" paperSize="8" scale="57" r:id="rId1"/>
</worksheet>
</file>

<file path=xl/worksheets/sheet4.xml><?xml version="1.0" encoding="utf-8"?>
<worksheet xmlns="http://schemas.openxmlformats.org/spreadsheetml/2006/main" xmlns:r="http://schemas.openxmlformats.org/officeDocument/2006/relationships">
  <dimension ref="A1:N56"/>
  <sheetViews>
    <sheetView showGridLines="0" zoomScale="80" zoomScaleNormal="80" zoomScalePageLayoutView="0" workbookViewId="0" topLeftCell="A1">
      <selection activeCell="J52" sqref="J52:K53"/>
    </sheetView>
  </sheetViews>
  <sheetFormatPr defaultColWidth="11.421875" defaultRowHeight="15"/>
  <cols>
    <col min="1" max="1" width="17.57421875" style="0" customWidth="1"/>
    <col min="2" max="2" width="10.57421875" style="0" customWidth="1"/>
    <col min="3" max="3" width="24.28125" style="0" customWidth="1"/>
    <col min="4" max="4" width="17.7109375" style="0" customWidth="1"/>
    <col min="5" max="5" width="18.00390625" style="0" customWidth="1"/>
    <col min="6" max="6" width="23.7109375" style="0" customWidth="1"/>
    <col min="7" max="7" width="23.57421875" style="0" customWidth="1"/>
    <col min="8" max="8" width="20.8515625" style="0" customWidth="1"/>
    <col min="9" max="9" width="18.421875" style="0" customWidth="1"/>
    <col min="10" max="10" width="20.140625" style="0" customWidth="1"/>
    <col min="11" max="11" width="13.57421875" style="0" customWidth="1"/>
    <col min="12" max="12" width="15.421875" style="0" customWidth="1"/>
    <col min="13" max="13" width="18.00390625" style="0" customWidth="1"/>
  </cols>
  <sheetData>
    <row r="1" spans="1:13" ht="34.5" customHeight="1">
      <c r="A1" s="154"/>
      <c r="B1" s="154"/>
      <c r="C1" s="154"/>
      <c r="D1" s="154"/>
      <c r="E1" s="154"/>
      <c r="F1" s="154"/>
      <c r="G1" s="154"/>
      <c r="H1" s="154"/>
      <c r="I1" s="154"/>
      <c r="J1" s="154"/>
      <c r="K1" s="154"/>
      <c r="L1" s="154"/>
      <c r="M1" s="154"/>
    </row>
    <row r="2" spans="1:13" ht="48.75" customHeight="1">
      <c r="A2" s="155" t="s">
        <v>60</v>
      </c>
      <c r="B2" s="156"/>
      <c r="C2" s="156"/>
      <c r="D2" s="156"/>
      <c r="E2" s="156"/>
      <c r="F2" s="156"/>
      <c r="G2" s="156"/>
      <c r="H2" s="156"/>
      <c r="I2" s="156"/>
      <c r="J2" s="156"/>
      <c r="K2" s="156"/>
      <c r="L2" s="156"/>
      <c r="M2" s="156"/>
    </row>
    <row r="3" spans="1:13" s="19" customFormat="1" ht="56.25" customHeight="1">
      <c r="A3" s="157" t="s">
        <v>41</v>
      </c>
      <c r="B3" s="158"/>
      <c r="C3" s="158"/>
      <c r="D3" s="158"/>
      <c r="E3" s="158"/>
      <c r="F3" s="158"/>
      <c r="G3" s="158"/>
      <c r="H3" s="158"/>
      <c r="I3" s="158"/>
      <c r="J3" s="158"/>
      <c r="K3" s="158"/>
      <c r="L3" s="158"/>
      <c r="M3" s="159"/>
    </row>
    <row r="4" spans="1:13" ht="15">
      <c r="A4" s="2"/>
      <c r="B4" s="2"/>
      <c r="C4" s="2"/>
      <c r="D4" s="2"/>
      <c r="E4" s="2"/>
      <c r="F4" s="2"/>
      <c r="G4" s="2"/>
      <c r="H4" s="2"/>
      <c r="I4" s="2"/>
      <c r="J4" s="2"/>
      <c r="K4" s="2"/>
      <c r="L4" s="2"/>
      <c r="M4" s="2"/>
    </row>
    <row r="5" spans="1:13" ht="15.75">
      <c r="A5" s="160" t="s">
        <v>61</v>
      </c>
      <c r="B5" s="163" t="s">
        <v>28</v>
      </c>
      <c r="C5" s="164"/>
      <c r="D5" s="164"/>
      <c r="E5" s="164"/>
      <c r="F5" s="164"/>
      <c r="G5" s="164"/>
      <c r="H5" s="164"/>
      <c r="I5" s="164"/>
      <c r="J5" s="164"/>
      <c r="K5" s="164"/>
      <c r="L5" s="164"/>
      <c r="M5" s="165"/>
    </row>
    <row r="6" spans="1:13" ht="24.75" customHeight="1">
      <c r="A6" s="161"/>
      <c r="B6" s="166" t="s">
        <v>25</v>
      </c>
      <c r="C6" s="167"/>
      <c r="D6" s="114"/>
      <c r="E6" s="114"/>
      <c r="F6" s="114"/>
      <c r="G6" s="114"/>
      <c r="H6" s="114"/>
      <c r="I6" s="114"/>
      <c r="J6" s="114"/>
      <c r="K6" s="114"/>
      <c r="L6" s="114"/>
      <c r="M6" s="115"/>
    </row>
    <row r="7" spans="1:13" ht="22.5" customHeight="1">
      <c r="A7" s="161"/>
      <c r="B7" s="168" t="s">
        <v>26</v>
      </c>
      <c r="C7" s="169"/>
      <c r="D7" s="116"/>
      <c r="E7" s="116"/>
      <c r="F7" s="116"/>
      <c r="G7" s="116"/>
      <c r="H7" s="116"/>
      <c r="I7" s="116"/>
      <c r="J7" s="116"/>
      <c r="K7" s="116"/>
      <c r="L7" s="116"/>
      <c r="M7" s="117"/>
    </row>
    <row r="8" spans="1:13" ht="15">
      <c r="A8" s="162"/>
      <c r="B8" s="258"/>
      <c r="C8" s="259"/>
      <c r="D8" s="259"/>
      <c r="E8" s="259"/>
      <c r="F8" s="259"/>
      <c r="G8" s="259"/>
      <c r="H8" s="259"/>
      <c r="I8" s="259"/>
      <c r="J8" s="259"/>
      <c r="K8" s="259"/>
      <c r="L8" s="259"/>
      <c r="M8" s="260"/>
    </row>
    <row r="9" spans="1:13" ht="15">
      <c r="A9" s="61"/>
      <c r="B9" s="15"/>
      <c r="C9" s="15"/>
      <c r="D9" s="15"/>
      <c r="E9" s="15"/>
      <c r="F9" s="15"/>
      <c r="G9" s="15"/>
      <c r="H9" s="15"/>
      <c r="I9" s="15"/>
      <c r="J9" s="15"/>
      <c r="K9" s="15"/>
      <c r="L9" s="15"/>
      <c r="M9" s="15"/>
    </row>
    <row r="10" spans="1:13" ht="19.5" customHeight="1">
      <c r="A10" s="160" t="s">
        <v>62</v>
      </c>
      <c r="B10" s="163" t="s">
        <v>27</v>
      </c>
      <c r="C10" s="164"/>
      <c r="D10" s="164"/>
      <c r="E10" s="164"/>
      <c r="F10" s="164"/>
      <c r="G10" s="164"/>
      <c r="H10" s="164"/>
      <c r="I10" s="164"/>
      <c r="J10" s="164"/>
      <c r="K10" s="164"/>
      <c r="L10" s="164"/>
      <c r="M10" s="165"/>
    </row>
    <row r="11" spans="1:13" ht="32.25" customHeight="1">
      <c r="A11" s="161"/>
      <c r="B11" s="173" t="s">
        <v>74</v>
      </c>
      <c r="C11" s="174"/>
      <c r="D11" s="174"/>
      <c r="E11" s="174"/>
      <c r="F11" s="174"/>
      <c r="G11" s="174"/>
      <c r="H11" s="174"/>
      <c r="I11" s="174"/>
      <c r="J11" s="174"/>
      <c r="K11" s="174"/>
      <c r="L11" s="174"/>
      <c r="M11" s="175"/>
    </row>
    <row r="12" spans="1:13" ht="15">
      <c r="A12" s="161"/>
      <c r="B12" s="253"/>
      <c r="C12" s="254"/>
      <c r="D12" s="254"/>
      <c r="E12" s="254"/>
      <c r="F12" s="254"/>
      <c r="G12" s="254"/>
      <c r="H12" s="254"/>
      <c r="I12" s="254"/>
      <c r="J12" s="254"/>
      <c r="K12" s="254"/>
      <c r="L12" s="254"/>
      <c r="M12" s="255"/>
    </row>
    <row r="13" spans="1:13" ht="24" customHeight="1">
      <c r="A13" s="161"/>
      <c r="B13" s="118"/>
      <c r="C13" s="119"/>
      <c r="D13" s="179"/>
      <c r="E13" s="179"/>
      <c r="F13" s="28" t="s">
        <v>69</v>
      </c>
      <c r="G13" s="28" t="s">
        <v>3</v>
      </c>
      <c r="H13" s="110" t="s">
        <v>70</v>
      </c>
      <c r="I13" s="110" t="s">
        <v>67</v>
      </c>
      <c r="J13" s="120"/>
      <c r="K13" s="119"/>
      <c r="L13" s="119"/>
      <c r="M13" s="121"/>
    </row>
    <row r="14" spans="1:13" ht="25.5" customHeight="1">
      <c r="A14" s="161"/>
      <c r="B14" s="118"/>
      <c r="C14" s="122"/>
      <c r="D14" s="180"/>
      <c r="E14" s="180"/>
      <c r="F14" s="78"/>
      <c r="G14" s="79"/>
      <c r="H14" s="23"/>
      <c r="I14" s="24"/>
      <c r="J14" s="120"/>
      <c r="K14" s="122"/>
      <c r="L14" s="122"/>
      <c r="M14" s="123"/>
    </row>
    <row r="15" spans="1:13" ht="15">
      <c r="A15" s="162"/>
      <c r="B15" s="124"/>
      <c r="C15" s="125"/>
      <c r="D15" s="125"/>
      <c r="E15" s="125"/>
      <c r="F15" s="125"/>
      <c r="G15" s="125"/>
      <c r="H15" s="125"/>
      <c r="I15" s="125"/>
      <c r="J15" s="125"/>
      <c r="K15" s="125"/>
      <c r="L15" s="125"/>
      <c r="M15" s="126"/>
    </row>
    <row r="16" spans="1:13" ht="15">
      <c r="A16" s="2"/>
      <c r="B16" s="2"/>
      <c r="C16" s="10"/>
      <c r="D16" s="10"/>
      <c r="E16" s="10"/>
      <c r="F16" s="10"/>
      <c r="G16" s="27"/>
      <c r="H16" s="27"/>
      <c r="I16" s="27"/>
      <c r="J16" s="27"/>
      <c r="K16" s="2"/>
      <c r="L16" s="2"/>
      <c r="M16" s="2"/>
    </row>
    <row r="17" spans="1:13" ht="15">
      <c r="A17" s="2"/>
      <c r="B17" s="2"/>
      <c r="C17" s="2"/>
      <c r="D17" s="181"/>
      <c r="E17" s="181"/>
      <c r="F17" s="10"/>
      <c r="G17" s="11"/>
      <c r="H17" s="4"/>
      <c r="I17" s="5"/>
      <c r="J17" s="5"/>
      <c r="K17" s="2"/>
      <c r="L17" s="2"/>
      <c r="M17" s="2"/>
    </row>
    <row r="18" spans="1:13" ht="34.5" customHeight="1">
      <c r="A18" s="160" t="s">
        <v>63</v>
      </c>
      <c r="B18" s="182" t="s">
        <v>46</v>
      </c>
      <c r="C18" s="182"/>
      <c r="D18" s="182"/>
      <c r="E18" s="182"/>
      <c r="F18" s="182"/>
      <c r="G18" s="182"/>
      <c r="H18" s="182"/>
      <c r="I18" s="182"/>
      <c r="J18" s="182"/>
      <c r="K18" s="182"/>
      <c r="L18" s="182"/>
      <c r="M18" s="183"/>
    </row>
    <row r="19" spans="1:13" ht="23.25" customHeight="1">
      <c r="A19" s="161"/>
      <c r="B19" s="127"/>
      <c r="C19" s="184" t="s">
        <v>71</v>
      </c>
      <c r="D19" s="184"/>
      <c r="E19" s="184"/>
      <c r="F19" s="184"/>
      <c r="G19" s="184"/>
      <c r="H19" s="184"/>
      <c r="I19" s="184"/>
      <c r="J19" s="184"/>
      <c r="K19" s="184"/>
      <c r="L19" s="184"/>
      <c r="M19" s="185"/>
    </row>
    <row r="20" spans="1:13" ht="15">
      <c r="A20" s="161"/>
      <c r="B20" s="127"/>
      <c r="C20" s="261" t="s">
        <v>72</v>
      </c>
      <c r="D20" s="261"/>
      <c r="E20" s="261"/>
      <c r="F20" s="261"/>
      <c r="G20" s="261"/>
      <c r="H20" s="261"/>
      <c r="I20" s="261"/>
      <c r="J20" s="261"/>
      <c r="K20" s="261"/>
      <c r="L20" s="261"/>
      <c r="M20" s="262"/>
    </row>
    <row r="21" spans="1:13" ht="15">
      <c r="A21" s="161"/>
      <c r="B21" s="127"/>
      <c r="C21" s="128"/>
      <c r="D21" s="128"/>
      <c r="E21" s="128"/>
      <c r="F21" s="128"/>
      <c r="G21" s="128"/>
      <c r="H21" s="128"/>
      <c r="I21" s="128"/>
      <c r="J21" s="128"/>
      <c r="K21" s="128"/>
      <c r="L21" s="128"/>
      <c r="M21" s="129"/>
    </row>
    <row r="22" spans="1:13" ht="15">
      <c r="A22" s="161"/>
      <c r="B22" s="188" t="s">
        <v>31</v>
      </c>
      <c r="C22" s="189"/>
      <c r="D22" s="189"/>
      <c r="E22" s="189"/>
      <c r="F22" s="189"/>
      <c r="G22" s="189"/>
      <c r="H22" s="189"/>
      <c r="I22" s="189"/>
      <c r="J22" s="189"/>
      <c r="K22" s="189"/>
      <c r="L22" s="189"/>
      <c r="M22" s="189"/>
    </row>
    <row r="23" spans="1:13" ht="33" customHeight="1">
      <c r="A23" s="161"/>
      <c r="B23" s="42" t="s">
        <v>29</v>
      </c>
      <c r="C23" s="107" t="s">
        <v>2</v>
      </c>
      <c r="D23" s="107" t="s">
        <v>5</v>
      </c>
      <c r="E23" s="111" t="s">
        <v>66</v>
      </c>
      <c r="F23" s="108" t="s">
        <v>67</v>
      </c>
      <c r="G23" s="107" t="s">
        <v>6</v>
      </c>
      <c r="H23" s="107" t="s">
        <v>7</v>
      </c>
      <c r="I23" s="109" t="s">
        <v>8</v>
      </c>
      <c r="J23" s="107" t="s">
        <v>9</v>
      </c>
      <c r="K23" s="107" t="s">
        <v>5</v>
      </c>
      <c r="L23" s="111" t="s">
        <v>66</v>
      </c>
      <c r="M23" s="108" t="s">
        <v>67</v>
      </c>
    </row>
    <row r="24" spans="1:13" ht="20.25" customHeight="1">
      <c r="A24" s="161"/>
      <c r="B24" s="77" t="s">
        <v>47</v>
      </c>
      <c r="C24" s="130"/>
      <c r="D24" s="131"/>
      <c r="E24" s="132"/>
      <c r="F24" s="132"/>
      <c r="G24" s="133"/>
      <c r="H24" s="133"/>
      <c r="I24" s="134" t="str">
        <f aca="true" t="shared" si="0" ref="I24:I30">IF(AND(OR(G24&gt;=25,H24&gt;=25),AND(H24&lt;=50)),"partenaires",IF(H24&gt;50,"liées"," "))</f>
        <v> </v>
      </c>
      <c r="J24" s="135">
        <f aca="true" t="shared" si="1" ref="J24:J30">IF(I24="partenaires",MAX(G24:H24),IF(I24="liées",100,0))</f>
        <v>0</v>
      </c>
      <c r="K24" s="136">
        <f aca="true" t="shared" si="2" ref="K24:K30">D24*J24/100</f>
        <v>0</v>
      </c>
      <c r="L24" s="136">
        <f aca="true" t="shared" si="3" ref="L24:L30">E24*J24/100</f>
        <v>0</v>
      </c>
      <c r="M24" s="136">
        <f aca="true" t="shared" si="4" ref="M24:M30">F24*J24/100</f>
        <v>0</v>
      </c>
    </row>
    <row r="25" spans="1:13" ht="20.25" customHeight="1">
      <c r="A25" s="161"/>
      <c r="B25" s="77" t="s">
        <v>48</v>
      </c>
      <c r="C25" s="130"/>
      <c r="D25" s="131"/>
      <c r="E25" s="132"/>
      <c r="F25" s="132"/>
      <c r="G25" s="133"/>
      <c r="H25" s="133"/>
      <c r="I25" s="134" t="str">
        <f t="shared" si="0"/>
        <v> </v>
      </c>
      <c r="J25" s="135">
        <f t="shared" si="1"/>
        <v>0</v>
      </c>
      <c r="K25" s="136">
        <f t="shared" si="2"/>
        <v>0</v>
      </c>
      <c r="L25" s="136">
        <f t="shared" si="3"/>
        <v>0</v>
      </c>
      <c r="M25" s="136">
        <f t="shared" si="4"/>
        <v>0</v>
      </c>
    </row>
    <row r="26" spans="1:13" ht="20.25" customHeight="1">
      <c r="A26" s="161"/>
      <c r="B26" s="77" t="s">
        <v>49</v>
      </c>
      <c r="C26" s="130"/>
      <c r="D26" s="131"/>
      <c r="E26" s="132"/>
      <c r="F26" s="132"/>
      <c r="G26" s="133"/>
      <c r="H26" s="133"/>
      <c r="I26" s="134" t="str">
        <f t="shared" si="0"/>
        <v> </v>
      </c>
      <c r="J26" s="135">
        <f t="shared" si="1"/>
        <v>0</v>
      </c>
      <c r="K26" s="136">
        <f t="shared" si="2"/>
        <v>0</v>
      </c>
      <c r="L26" s="136">
        <f t="shared" si="3"/>
        <v>0</v>
      </c>
      <c r="M26" s="136">
        <f t="shared" si="4"/>
        <v>0</v>
      </c>
    </row>
    <row r="27" spans="1:13" ht="20.25" customHeight="1">
      <c r="A27" s="161"/>
      <c r="B27" s="77" t="s">
        <v>50</v>
      </c>
      <c r="C27" s="130"/>
      <c r="D27" s="131"/>
      <c r="E27" s="132"/>
      <c r="F27" s="132"/>
      <c r="G27" s="133"/>
      <c r="H27" s="133"/>
      <c r="I27" s="134" t="str">
        <f t="shared" si="0"/>
        <v> </v>
      </c>
      <c r="J27" s="135">
        <f t="shared" si="1"/>
        <v>0</v>
      </c>
      <c r="K27" s="136">
        <f t="shared" si="2"/>
        <v>0</v>
      </c>
      <c r="L27" s="136">
        <f t="shared" si="3"/>
        <v>0</v>
      </c>
      <c r="M27" s="136">
        <f t="shared" si="4"/>
        <v>0</v>
      </c>
    </row>
    <row r="28" spans="1:13" ht="20.25" customHeight="1">
      <c r="A28" s="161"/>
      <c r="B28" s="77" t="s">
        <v>51</v>
      </c>
      <c r="C28" s="130"/>
      <c r="D28" s="131"/>
      <c r="E28" s="132"/>
      <c r="F28" s="132"/>
      <c r="G28" s="133"/>
      <c r="H28" s="133"/>
      <c r="I28" s="134" t="str">
        <f t="shared" si="0"/>
        <v> </v>
      </c>
      <c r="J28" s="135">
        <f t="shared" si="1"/>
        <v>0</v>
      </c>
      <c r="K28" s="136">
        <f t="shared" si="2"/>
        <v>0</v>
      </c>
      <c r="L28" s="136">
        <f t="shared" si="3"/>
        <v>0</v>
      </c>
      <c r="M28" s="136">
        <f t="shared" si="4"/>
        <v>0</v>
      </c>
    </row>
    <row r="29" spans="1:13" ht="20.25" customHeight="1">
      <c r="A29" s="161"/>
      <c r="B29" s="77" t="s">
        <v>10</v>
      </c>
      <c r="C29" s="130"/>
      <c r="D29" s="131"/>
      <c r="E29" s="132"/>
      <c r="F29" s="132"/>
      <c r="G29" s="133"/>
      <c r="H29" s="133"/>
      <c r="I29" s="134" t="str">
        <f t="shared" si="0"/>
        <v> </v>
      </c>
      <c r="J29" s="135">
        <f t="shared" si="1"/>
        <v>0</v>
      </c>
      <c r="K29" s="136">
        <f t="shared" si="2"/>
        <v>0</v>
      </c>
      <c r="L29" s="136">
        <f t="shared" si="3"/>
        <v>0</v>
      </c>
      <c r="M29" s="136">
        <f t="shared" si="4"/>
        <v>0</v>
      </c>
    </row>
    <row r="30" spans="1:13" ht="20.25" customHeight="1">
      <c r="A30" s="161"/>
      <c r="B30" s="77" t="s">
        <v>52</v>
      </c>
      <c r="C30" s="130"/>
      <c r="D30" s="131"/>
      <c r="E30" s="132"/>
      <c r="F30" s="132"/>
      <c r="G30" s="133"/>
      <c r="H30" s="133"/>
      <c r="I30" s="134" t="str">
        <f t="shared" si="0"/>
        <v> </v>
      </c>
      <c r="J30" s="135">
        <f t="shared" si="1"/>
        <v>0</v>
      </c>
      <c r="K30" s="136">
        <f t="shared" si="2"/>
        <v>0</v>
      </c>
      <c r="L30" s="136">
        <f t="shared" si="3"/>
        <v>0</v>
      </c>
      <c r="M30" s="136">
        <f t="shared" si="4"/>
        <v>0</v>
      </c>
    </row>
    <row r="31" spans="1:13" ht="15" customHeight="1">
      <c r="A31" s="162"/>
      <c r="B31" s="137"/>
      <c r="C31" s="256" t="s">
        <v>11</v>
      </c>
      <c r="D31" s="256"/>
      <c r="E31" s="256"/>
      <c r="F31" s="256"/>
      <c r="G31" s="256"/>
      <c r="H31" s="256"/>
      <c r="I31" s="256"/>
      <c r="J31" s="256"/>
      <c r="K31" s="256"/>
      <c r="L31" s="256"/>
      <c r="M31" s="257"/>
    </row>
    <row r="32" spans="1:13" ht="15">
      <c r="A32" s="62"/>
      <c r="B32" s="2"/>
      <c r="C32" s="1"/>
      <c r="D32" s="1"/>
      <c r="E32" s="4"/>
      <c r="F32" s="5"/>
      <c r="G32" s="5"/>
      <c r="H32" s="1"/>
      <c r="I32" s="2"/>
      <c r="J32" s="2"/>
      <c r="K32" s="2"/>
      <c r="L32" s="2"/>
      <c r="M32" s="2"/>
    </row>
    <row r="33" spans="1:13" ht="36.75" customHeight="1">
      <c r="A33" s="160" t="s">
        <v>64</v>
      </c>
      <c r="B33" s="251" t="s">
        <v>53</v>
      </c>
      <c r="C33" s="252"/>
      <c r="D33" s="252"/>
      <c r="E33" s="252"/>
      <c r="F33" s="252"/>
      <c r="G33" s="252"/>
      <c r="H33" s="252"/>
      <c r="I33" s="252"/>
      <c r="J33" s="252"/>
      <c r="K33" s="252"/>
      <c r="L33" s="252"/>
      <c r="M33" s="252"/>
    </row>
    <row r="34" spans="1:13" ht="23.25" customHeight="1">
      <c r="A34" s="161"/>
      <c r="B34" s="194"/>
      <c r="C34" s="194"/>
      <c r="D34" s="194"/>
      <c r="E34" s="194"/>
      <c r="F34" s="194"/>
      <c r="G34" s="194"/>
      <c r="H34" s="194"/>
      <c r="I34" s="194"/>
      <c r="J34" s="194"/>
      <c r="K34" s="194"/>
      <c r="L34" s="194"/>
      <c r="M34" s="195"/>
    </row>
    <row r="35" spans="1:13" ht="24" customHeight="1">
      <c r="A35" s="161"/>
      <c r="B35" s="196" t="s">
        <v>54</v>
      </c>
      <c r="C35" s="197"/>
      <c r="D35" s="28" t="s">
        <v>3</v>
      </c>
      <c r="E35" s="112" t="s">
        <v>66</v>
      </c>
      <c r="F35" s="110" t="s">
        <v>67</v>
      </c>
      <c r="G35" s="84" t="s">
        <v>23</v>
      </c>
      <c r="H35" s="84" t="s">
        <v>24</v>
      </c>
      <c r="I35" s="35" t="s">
        <v>22</v>
      </c>
      <c r="J35" s="198" t="s">
        <v>4</v>
      </c>
      <c r="K35" s="198"/>
      <c r="L35" s="198"/>
      <c r="M35" s="198"/>
    </row>
    <row r="36" spans="1:13" ht="25.5" customHeight="1">
      <c r="A36" s="161"/>
      <c r="B36" s="199"/>
      <c r="C36" s="200"/>
      <c r="D36" s="85"/>
      <c r="E36" s="86"/>
      <c r="F36" s="87"/>
      <c r="G36" s="88"/>
      <c r="H36" s="88"/>
      <c r="I36" s="43" t="str">
        <f>IF(AND(OR(G36&gt;=25,H36&gt;=25),AND(H36&lt;=50)),"partenaires",IF(H36&gt;50,"liées"," "))</f>
        <v> </v>
      </c>
      <c r="J36" s="198"/>
      <c r="K36" s="198"/>
      <c r="L36" s="198"/>
      <c r="M36" s="198"/>
    </row>
    <row r="37" spans="1:13" ht="26.25" customHeight="1">
      <c r="A37" s="161"/>
      <c r="B37" s="201"/>
      <c r="C37" s="201"/>
      <c r="D37" s="11"/>
      <c r="E37" s="89"/>
      <c r="F37" s="90"/>
      <c r="G37" s="91"/>
      <c r="H37" s="91"/>
      <c r="I37" s="92"/>
      <c r="J37" s="198"/>
      <c r="K37" s="198"/>
      <c r="L37" s="198"/>
      <c r="M37" s="198"/>
    </row>
    <row r="38" spans="1:13" ht="24">
      <c r="A38" s="161"/>
      <c r="B38" s="196" t="s">
        <v>55</v>
      </c>
      <c r="C38" s="197"/>
      <c r="D38" s="93" t="s">
        <v>5</v>
      </c>
      <c r="E38" s="112" t="s">
        <v>81</v>
      </c>
      <c r="F38" s="110" t="s">
        <v>80</v>
      </c>
      <c r="G38" s="93" t="s">
        <v>12</v>
      </c>
      <c r="H38" s="93" t="s">
        <v>13</v>
      </c>
      <c r="I38" s="93" t="s">
        <v>8</v>
      </c>
      <c r="J38" s="93" t="s">
        <v>20</v>
      </c>
      <c r="K38" s="93" t="s">
        <v>5</v>
      </c>
      <c r="L38" s="111" t="s">
        <v>66</v>
      </c>
      <c r="M38" s="108" t="s">
        <v>67</v>
      </c>
    </row>
    <row r="39" spans="1:13" ht="15">
      <c r="A39" s="161"/>
      <c r="B39" s="202"/>
      <c r="C39" s="203"/>
      <c r="D39" s="94"/>
      <c r="E39" s="95"/>
      <c r="F39" s="95"/>
      <c r="G39" s="94"/>
      <c r="H39" s="94"/>
      <c r="I39" s="43" t="str">
        <f>IF(AND(OR(G39&gt;=25,H39&gt;=25),AND(H39&lt;=50)),"partenaires",IF(H39&gt;50,"liées"," "))</f>
        <v> </v>
      </c>
      <c r="J39" s="44">
        <f>IF(AND(I39="partenaires",$I$36="partenaires"),0,IF(AND(I39="liées",$I$36="liées"),100,IF(AND(I39="partenaires",$I$36="liées"),MAX(H39,G39),IF(AND(I39="liées",$I$36="partenaires"),100,0))))</f>
        <v>0</v>
      </c>
      <c r="K39" s="45">
        <f>D39*J39/100</f>
        <v>0</v>
      </c>
      <c r="L39" s="45">
        <f>E39*J39/100</f>
        <v>0</v>
      </c>
      <c r="M39" s="45">
        <f>F39*J39/100</f>
        <v>0</v>
      </c>
    </row>
    <row r="40" spans="1:13" ht="15">
      <c r="A40" s="161"/>
      <c r="B40" s="202"/>
      <c r="C40" s="203"/>
      <c r="D40" s="94"/>
      <c r="E40" s="95"/>
      <c r="F40" s="95"/>
      <c r="G40" s="94"/>
      <c r="H40" s="94"/>
      <c r="I40" s="43" t="str">
        <f>IF(AND(OR(G40&gt;=25,H40&gt;=25),AND(H40&lt;=50)),"partenaires",IF(H40&gt;50,"liées"," "))</f>
        <v> </v>
      </c>
      <c r="J40" s="44">
        <f>IF(AND(I40="partenaires",I36="partenaires"),0,IF(AND(I40="liées",I36="liées"),100,IF(AND(I40="partenaires",I36="liées"),MAX(H40,G40),IF(AND(I40="liées",I36="partenaires"),100,0))))</f>
        <v>0</v>
      </c>
      <c r="K40" s="45">
        <f>D40*J40/100</f>
        <v>0</v>
      </c>
      <c r="L40" s="45">
        <f>E40*J40/100</f>
        <v>0</v>
      </c>
      <c r="M40" s="45">
        <f>F40*J40/100</f>
        <v>0</v>
      </c>
    </row>
    <row r="41" spans="1:13" ht="15" customHeight="1">
      <c r="A41" s="161"/>
      <c r="B41" s="202"/>
      <c r="C41" s="203"/>
      <c r="D41" s="94"/>
      <c r="E41" s="95"/>
      <c r="F41" s="95"/>
      <c r="G41" s="94"/>
      <c r="H41" s="94"/>
      <c r="I41" s="43" t="str">
        <f>IF(AND(OR(G41&gt;=25,H41&gt;=25),AND(H41&lt;=50)),"partenaires",IF(H41&gt;50,"liées"," "))</f>
        <v> </v>
      </c>
      <c r="J41" s="44">
        <f>IF(AND(I41="partenaires",I36="partenaires"),0,IF(AND(I41="liées",I36="liées"),100,IF(AND(I41="partenaires",I36="liées"),MAX(H41,G41),IF(AND(I41="liées",I36="partenaires"),100,0))))</f>
        <v>0</v>
      </c>
      <c r="K41" s="45">
        <f>D41*J41/100</f>
        <v>0</v>
      </c>
      <c r="L41" s="45">
        <f>E41*J41/100</f>
        <v>0</v>
      </c>
      <c r="M41" s="45">
        <f>F41*J41/100</f>
        <v>0</v>
      </c>
    </row>
    <row r="42" spans="1:13" ht="24.75" customHeight="1">
      <c r="A42" s="161"/>
      <c r="B42" s="202"/>
      <c r="C42" s="203"/>
      <c r="D42" s="94"/>
      <c r="E42" s="95"/>
      <c r="F42" s="95"/>
      <c r="G42" s="94"/>
      <c r="H42" s="94"/>
      <c r="I42" s="43" t="str">
        <f>IF(AND(OR(G42&gt;=25,H42&gt;=25),AND(H42&lt;=50)),"partenaires",IF(H42&gt;50,"liées"," "))</f>
        <v> </v>
      </c>
      <c r="J42" s="44">
        <f>IF(AND(I42="partenaires",I36="partenaires"),0,IF(AND(I42="liées",I36="liées"),100,IF(AND(I42="partenaires",I36="liées"),MAX(H42,G42),IF(AND(I42="liées",I36="partenaires"),100,0))))</f>
        <v>0</v>
      </c>
      <c r="K42" s="45">
        <f>D42*J42/100</f>
        <v>0</v>
      </c>
      <c r="L42" s="45">
        <f>E42*J42/100</f>
        <v>0</v>
      </c>
      <c r="M42" s="45">
        <f>F42*J42/100</f>
        <v>0</v>
      </c>
    </row>
    <row r="43" spans="1:13" ht="15.75" customHeight="1">
      <c r="A43" s="161"/>
      <c r="B43" s="96"/>
      <c r="C43" s="97"/>
      <c r="D43" s="94"/>
      <c r="E43" s="95"/>
      <c r="F43" s="95"/>
      <c r="G43" s="94"/>
      <c r="H43" s="94"/>
      <c r="I43" s="43" t="str">
        <f>IF(AND(OR(G43&gt;=25,H43&gt;=25),AND(H43&lt;=50)),"partenaires",IF(H43&gt;50,"liées"," "))</f>
        <v> </v>
      </c>
      <c r="J43" s="44">
        <f>IF(AND(I43="partenaires",I36="partenaires"),0,IF(AND(I43="liées",I36="liées"),100,IF(AND(I43="partenaires",I36="liées"),MAX(H43,G43),IF(AND(I43="liées",I36="partenaires"),100,0))))</f>
        <v>0</v>
      </c>
      <c r="K43" s="45">
        <f>D43*J43/100</f>
        <v>0</v>
      </c>
      <c r="L43" s="45">
        <f>E43*J43/100</f>
        <v>0</v>
      </c>
      <c r="M43" s="45">
        <f>F43*J43/100</f>
        <v>0</v>
      </c>
    </row>
    <row r="44" spans="1:13" ht="15.75" customHeight="1">
      <c r="A44" s="161"/>
      <c r="B44" s="98"/>
      <c r="C44" s="98"/>
      <c r="D44" s="99"/>
      <c r="E44" s="100"/>
      <c r="F44" s="100"/>
      <c r="G44" s="99"/>
      <c r="H44" s="99"/>
      <c r="I44" s="99"/>
      <c r="J44" s="99"/>
      <c r="K44" s="99"/>
      <c r="L44" s="99"/>
      <c r="M44" s="101"/>
    </row>
    <row r="45" spans="1:13" ht="17.25" customHeight="1">
      <c r="A45" s="161"/>
      <c r="B45" s="204" t="s">
        <v>84</v>
      </c>
      <c r="C45" s="205"/>
      <c r="D45" s="205"/>
      <c r="E45" s="205"/>
      <c r="F45" s="205"/>
      <c r="G45" s="102"/>
      <c r="H45" s="102"/>
      <c r="I45" s="206"/>
      <c r="J45" s="206"/>
      <c r="K45" s="206"/>
      <c r="L45" s="206"/>
      <c r="M45" s="207"/>
    </row>
    <row r="46" spans="1:13" ht="22.5" customHeight="1">
      <c r="A46" s="161"/>
      <c r="B46" s="196" t="s">
        <v>56</v>
      </c>
      <c r="C46" s="197"/>
      <c r="D46" s="28" t="s">
        <v>5</v>
      </c>
      <c r="E46" s="111" t="s">
        <v>81</v>
      </c>
      <c r="F46" s="108" t="s">
        <v>80</v>
      </c>
      <c r="G46" s="103"/>
      <c r="H46" s="103"/>
      <c r="I46" s="104"/>
      <c r="J46" s="103"/>
      <c r="K46" s="103"/>
      <c r="L46" s="103"/>
      <c r="M46" s="105"/>
    </row>
    <row r="47" spans="1:13" ht="27.75" customHeight="1">
      <c r="A47" s="162"/>
      <c r="B47" s="196"/>
      <c r="C47" s="197"/>
      <c r="D47" s="106">
        <f>SUM(K39:K43)+D36</f>
        <v>0</v>
      </c>
      <c r="E47" s="106">
        <f>SUM(L39:L43)+E36</f>
        <v>0</v>
      </c>
      <c r="F47" s="106">
        <f>SUM(M39:M43)+F36</f>
        <v>0</v>
      </c>
      <c r="G47" s="248" t="s">
        <v>14</v>
      </c>
      <c r="H47" s="249"/>
      <c r="I47" s="249"/>
      <c r="J47" s="249"/>
      <c r="K47" s="249"/>
      <c r="L47" s="249"/>
      <c r="M47" s="250"/>
    </row>
    <row r="48" spans="1:13" ht="15">
      <c r="A48" s="62"/>
      <c r="B48" s="2"/>
      <c r="C48" s="6"/>
      <c r="D48" s="4"/>
      <c r="E48" s="7"/>
      <c r="F48" s="8"/>
      <c r="G48" s="8"/>
      <c r="H48" s="9"/>
      <c r="I48" s="2"/>
      <c r="J48" s="2"/>
      <c r="K48" s="2"/>
      <c r="L48" s="2"/>
      <c r="M48" s="2"/>
    </row>
    <row r="49" spans="1:13" ht="25.5" customHeight="1">
      <c r="A49" s="160" t="s">
        <v>65</v>
      </c>
      <c r="B49" s="211" t="s">
        <v>44</v>
      </c>
      <c r="C49" s="212"/>
      <c r="D49" s="212"/>
      <c r="E49" s="212"/>
      <c r="F49" s="212"/>
      <c r="G49" s="212"/>
      <c r="H49" s="212"/>
      <c r="I49" s="212"/>
      <c r="J49" s="212"/>
      <c r="K49" s="212"/>
      <c r="L49" s="212"/>
      <c r="M49" s="212"/>
    </row>
    <row r="50" spans="1:13" ht="33" customHeight="1">
      <c r="A50" s="161"/>
      <c r="B50" s="2"/>
      <c r="C50" s="213" t="s">
        <v>15</v>
      </c>
      <c r="D50" s="213"/>
      <c r="E50" s="213"/>
      <c r="F50" s="213"/>
      <c r="G50" s="213"/>
      <c r="H50" s="213"/>
      <c r="I50" s="213"/>
      <c r="J50" s="213"/>
      <c r="K50" s="213"/>
      <c r="L50" s="213"/>
      <c r="M50" s="214"/>
    </row>
    <row r="51" spans="1:13" ht="30.75" customHeight="1">
      <c r="A51" s="161"/>
      <c r="B51" s="2"/>
      <c r="C51" s="3"/>
      <c r="D51" s="215" t="s">
        <v>32</v>
      </c>
      <c r="E51" s="189"/>
      <c r="F51" s="138"/>
      <c r="G51" s="216" t="s">
        <v>39</v>
      </c>
      <c r="H51" s="217"/>
      <c r="I51" s="217"/>
      <c r="J51" s="217"/>
      <c r="K51" s="217"/>
      <c r="L51" s="2"/>
      <c r="M51" s="25"/>
    </row>
    <row r="52" spans="1:13" ht="21" customHeight="1">
      <c r="A52" s="161"/>
      <c r="B52" s="2"/>
      <c r="C52" s="2"/>
      <c r="D52" s="37" t="s">
        <v>5</v>
      </c>
      <c r="E52" s="46">
        <f>G14+SUM(K24:K30)</f>
        <v>0</v>
      </c>
      <c r="F52" s="5"/>
      <c r="G52" s="218" t="s">
        <v>82</v>
      </c>
      <c r="H52" s="219"/>
      <c r="I52" s="220"/>
      <c r="J52" s="224" t="str">
        <f>IF(OR(E52=0,E53=0,E54=0)," ",IF(AND(E52&lt;=250,OR(E53&lt;=50000000,E54&lt;=43000000)),"PME",IF(AND(E52&gt;750,E53&gt;200000000),"Grande entreprise","ETI")))</f>
        <v> </v>
      </c>
      <c r="K52" s="225"/>
      <c r="L52" s="2"/>
      <c r="M52" s="48"/>
    </row>
    <row r="53" spans="1:13" ht="21.75" customHeight="1">
      <c r="A53" s="161"/>
      <c r="B53" s="2"/>
      <c r="C53" s="2"/>
      <c r="D53" s="111" t="s">
        <v>81</v>
      </c>
      <c r="E53" s="46">
        <f>H14+SUM(L24:L30)</f>
        <v>0</v>
      </c>
      <c r="F53" s="5"/>
      <c r="G53" s="221"/>
      <c r="H53" s="222"/>
      <c r="I53" s="223"/>
      <c r="J53" s="226"/>
      <c r="K53" s="227"/>
      <c r="L53" s="2"/>
      <c r="M53" s="25"/>
    </row>
    <row r="54" spans="1:13" ht="31.5" customHeight="1">
      <c r="A54" s="161"/>
      <c r="B54" s="2"/>
      <c r="C54" s="2"/>
      <c r="D54" s="108" t="s">
        <v>80</v>
      </c>
      <c r="E54" s="46">
        <f>I14+SUM(M24:M30)</f>
        <v>0</v>
      </c>
      <c r="F54" s="5"/>
      <c r="G54" s="228" t="s">
        <v>83</v>
      </c>
      <c r="H54" s="229"/>
      <c r="I54" s="230"/>
      <c r="J54" s="231" t="str">
        <f>IF(J52=" "," ",IF(J52="PME","30",IF(J52="ETI","15","7,5")))</f>
        <v> </v>
      </c>
      <c r="K54" s="232"/>
      <c r="L54" s="2"/>
      <c r="M54" s="25"/>
    </row>
    <row r="55" spans="1:13" ht="16.5" customHeight="1">
      <c r="A55" s="162"/>
      <c r="B55" s="12"/>
      <c r="C55" s="39"/>
      <c r="D55" s="12"/>
      <c r="E55" s="12"/>
      <c r="F55" s="40"/>
      <c r="G55" s="41"/>
      <c r="H55" s="12"/>
      <c r="I55" s="12"/>
      <c r="J55" s="233"/>
      <c r="K55" s="233"/>
      <c r="L55" s="12"/>
      <c r="M55" s="26"/>
    </row>
    <row r="56" spans="1:14" ht="15">
      <c r="A56" s="2"/>
      <c r="B56" s="2"/>
      <c r="C56" s="2"/>
      <c r="D56" s="2"/>
      <c r="E56" s="2"/>
      <c r="F56" s="2"/>
      <c r="G56" s="2"/>
      <c r="H56" s="2"/>
      <c r="I56" s="2"/>
      <c r="J56" s="2"/>
      <c r="K56" s="2"/>
      <c r="L56" s="2"/>
      <c r="M56" s="2"/>
      <c r="N56" s="2"/>
    </row>
  </sheetData>
  <sheetProtection/>
  <mergeCells count="47">
    <mergeCell ref="J55:K55"/>
    <mergeCell ref="G51:K51"/>
    <mergeCell ref="B6:C6"/>
    <mergeCell ref="B7:C7"/>
    <mergeCell ref="B8:M8"/>
    <mergeCell ref="B11:M11"/>
    <mergeCell ref="B37:C37"/>
    <mergeCell ref="C19:M19"/>
    <mergeCell ref="C20:M20"/>
    <mergeCell ref="B40:C40"/>
    <mergeCell ref="G54:I54"/>
    <mergeCell ref="B46:C47"/>
    <mergeCell ref="B49:M49"/>
    <mergeCell ref="J54:K54"/>
    <mergeCell ref="I45:M45"/>
    <mergeCell ref="B34:M34"/>
    <mergeCell ref="B35:C35"/>
    <mergeCell ref="B36:C36"/>
    <mergeCell ref="B45:F45"/>
    <mergeCell ref="B39:C39"/>
    <mergeCell ref="B10:M10"/>
    <mergeCell ref="G47:M47"/>
    <mergeCell ref="C50:M50"/>
    <mergeCell ref="D51:E51"/>
    <mergeCell ref="G52:I53"/>
    <mergeCell ref="J52:K53"/>
    <mergeCell ref="D17:E17"/>
    <mergeCell ref="A3:M3"/>
    <mergeCell ref="D14:E14"/>
    <mergeCell ref="B12:M12"/>
    <mergeCell ref="B5:M5"/>
    <mergeCell ref="A18:A31"/>
    <mergeCell ref="A1:M1"/>
    <mergeCell ref="A2:M2"/>
    <mergeCell ref="C31:M31"/>
    <mergeCell ref="B18:M18"/>
    <mergeCell ref="B22:M22"/>
    <mergeCell ref="A33:A47"/>
    <mergeCell ref="A49:A55"/>
    <mergeCell ref="D13:E13"/>
    <mergeCell ref="B33:M33"/>
    <mergeCell ref="A5:A8"/>
    <mergeCell ref="A10:A15"/>
    <mergeCell ref="B41:C41"/>
    <mergeCell ref="B42:C42"/>
    <mergeCell ref="B38:C38"/>
    <mergeCell ref="J35:M37"/>
  </mergeCells>
  <printOptions/>
  <pageMargins left="0.7086614173228347" right="0.7086614173228347" top="0.7480314960629921" bottom="0.7480314960629921" header="0.31496062992125984" footer="0.31496062992125984"/>
  <pageSetup fitToHeight="2" horizontalDpi="600" verticalDpi="600" orientation="portrait"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FranceAgriMer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 Thibault;GOYARD Bertille</dc:creator>
  <cp:keywords/>
  <dc:description/>
  <cp:lastModifiedBy>Marine DURAND</cp:lastModifiedBy>
  <cp:lastPrinted>2019-05-23T10:56:14Z</cp:lastPrinted>
  <dcterms:created xsi:type="dcterms:W3CDTF">2016-08-23T15:04:27Z</dcterms:created>
  <dcterms:modified xsi:type="dcterms:W3CDTF">2023-12-08T13:47:18Z</dcterms:modified>
  <cp:category/>
  <cp:version/>
  <cp:contentType/>
  <cp:contentStatus/>
</cp:coreProperties>
</file>